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ZDRAVKA - 2023_2024\IZVRŠENJE FINANCIJSKOG PLANA\2026\POLUGODIŠNJI\OPĆI DIO\"/>
    </mc:Choice>
  </mc:AlternateContent>
  <xr:revisionPtr revIDLastSave="0" documentId="13_ncr:1_{70626106-E7C7-4954-82A3-3DCDD146F9DA}" xr6:coauthVersionLast="47" xr6:coauthVersionMax="47" xr10:uidLastSave="{00000000-0000-0000-0000-000000000000}"/>
  <bookViews>
    <workbookView xWindow="-120" yWindow="-120" windowWidth="29040" windowHeight="15840" xr2:uid="{545DE5D6-5FFD-4165-BED6-335B48893C6F}"/>
  </bookViews>
  <sheets>
    <sheet name="Sažetak" sheetId="1" r:id="rId1"/>
    <sheet name="Račun PiR-ekon.klas." sheetId="2" r:id="rId2"/>
    <sheet name="Račun PiR-izvor fin." sheetId="3" r:id="rId3"/>
    <sheet name="Račun PiR-funk.klas." sheetId="4" r:id="rId4"/>
    <sheet name="Račun finan.-ekon.klas." sheetId="5" r:id="rId5"/>
    <sheet name="Račun finan.-izvor fin." sheetId="6" r:id="rId6"/>
    <sheet name="Preneseni višak_manjak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7" l="1"/>
  <c r="F10" i="7"/>
  <c r="G8" i="7"/>
  <c r="F8" i="7"/>
  <c r="E7" i="7"/>
  <c r="G7" i="7" s="1"/>
  <c r="D7" i="7"/>
  <c r="D6" i="7" s="1"/>
  <c r="C7" i="7"/>
  <c r="C6" i="7" s="1"/>
  <c r="C5" i="7" s="1"/>
  <c r="E6" i="7"/>
  <c r="E5" i="7"/>
  <c r="E34" i="1"/>
  <c r="D34" i="1"/>
  <c r="F34" i="1" s="1"/>
  <c r="B34" i="1"/>
  <c r="F32" i="1"/>
  <c r="F31" i="1"/>
  <c r="G6" i="7" l="1"/>
  <c r="D5" i="7"/>
  <c r="F6" i="7"/>
  <c r="G5" i="7"/>
  <c r="F5" i="7"/>
  <c r="F7" i="7"/>
</calcChain>
</file>

<file path=xl/sharedStrings.xml><?xml version="1.0" encoding="utf-8"?>
<sst xmlns="http://schemas.openxmlformats.org/spreadsheetml/2006/main" count="311" uniqueCount="217">
  <si>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</si>
  <si>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</si>
  <si>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</si>
  <si>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</si>
  <si>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</si>
  <si>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</si>
  <si>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</si>
  <si>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</si>
  <si>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</si>
  <si>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</si>
  <si>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</si>
  <si>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</si>
  <si>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</si>
  <si>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</si>
  <si>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</si>
  <si>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</si>
  <si>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</si>
  <si>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</si>
  <si>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</si>
  <si>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</si>
  <si>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</si>
  <si>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</si>
  <si>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</si>
  <si>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</si>
  <si>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1.2. RAČUN PRIHODA I RASHODA</t>
  </si>
  <si>
    <t xml:space="preserve">1.2.1. IZVJEŠTAJ O PRIHODIMA I RASHODIMA PREMA EKONOMSKOJ KLASIFIKACIJI </t>
  </si>
  <si>
    <t>Ostvarenje / izvršenje 
30.6.2025.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</si>
  <si>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</si>
  <si>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</si>
  <si>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</si>
  <si>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</si>
  <si>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</si>
  <si>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</si>
  <si>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</si>
  <si>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</si>
  <si>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</si>
  <si>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64</t>
  </si>
  <si>
    <t>Prihodi od imovine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</si>
  <si>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</si>
  <si>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</si>
  <si>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</si>
  <si>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</si>
  <si>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</si>
  <si>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</si>
  <si>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</si>
  <si>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</si>
  <si>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</si>
  <si>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</si>
  <si>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</si>
  <si>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</si>
  <si>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</si>
  <si>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</si>
  <si>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</si>
  <si>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</si>
  <si>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</si>
  <si>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</si>
  <si>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</si>
  <si>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</si>
  <si>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</si>
  <si>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</si>
  <si>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7</t>
  </si>
  <si>
    <t>Prihodi od prodaje nefinancijske imovine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</si>
  <si>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</si>
  <si>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</si>
  <si>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</si>
  <si>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</si>
  <si>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</si>
  <si>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</si>
  <si>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</si>
  <si>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</si>
  <si>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</si>
  <si>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</si>
  <si>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</si>
  <si>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</si>
  <si>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</si>
  <si>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</si>
  <si>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</si>
  <si>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</si>
  <si>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</si>
  <si>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</si>
  <si>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</si>
  <si>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</si>
  <si>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</si>
  <si>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</si>
  <si>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</si>
  <si>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</si>
  <si>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</si>
  <si>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</si>
  <si>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</si>
  <si>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</si>
  <si>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</si>
  <si>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</si>
  <si>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</si>
  <si>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</si>
  <si>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</si>
  <si>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</si>
  <si>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</si>
  <si>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</si>
  <si>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</si>
  <si>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</si>
  <si>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</si>
  <si>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</si>
  <si>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</si>
  <si>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</si>
  <si>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</si>
  <si>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</si>
  <si>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</si>
  <si>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</si>
  <si>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</si>
  <si>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</si>
  <si>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</si>
  <si>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</si>
  <si>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</si>
  <si>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</si>
  <si>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</si>
  <si>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</si>
  <si>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</si>
  <si>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</si>
  <si>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</si>
  <si>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</si>
  <si>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</si>
  <si>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</si>
  <si>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</si>
  <si>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</si>
  <si>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</si>
  <si>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</si>
  <si>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</si>
  <si>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</si>
  <si>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</si>
  <si>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</si>
  <si>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</si>
  <si>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</si>
  <si>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</si>
  <si>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</si>
  <si>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</si>
  <si>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</si>
  <si>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</si>
  <si>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</si>
  <si>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</si>
  <si>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</si>
  <si>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</si>
  <si>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</si>
  <si>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</si>
  <si>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</si>
  <si>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3433</t>
  </si>
  <si>
    <t>Zatezne kamate</t>
  </si>
  <si>
    <t>4</t>
  </si>
  <si>
    <t>Rashodi za nabavu nefinancijske imovine</t>
  </si>
  <si>
    <t>41</t>
  </si>
  <si>
    <t>Rashodi za nabavu neproizvedene dugotrajne imovine</t>
  </si>
  <si>
    <t>412</t>
  </si>
  <si>
    <t>Nematerijalna imovina</t>
  </si>
  <si>
    <t>4124</t>
  </si>
  <si>
    <t>Ostala prava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</si>
  <si>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</si>
  <si>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</si>
  <si>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</si>
  <si>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</si>
  <si>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</si>
  <si>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</si>
  <si>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4226</t>
  </si>
  <si>
    <t>Sportska i glazbena oprema</t>
  </si>
  <si>
    <t>4227</t>
  </si>
  <si>
    <t>Uređaji, strojevi i oprema za ostale namjene</t>
  </si>
  <si>
    <t>1.2.2. IZVJEŠTAJ O PRIHODIMA I RASHODIMA PREMA IZVORIMA FINANCIRANJA</t>
  </si>
  <si>
    <t xml:space="preserve"> </t>
  </si>
  <si>
    <t>Ostvarenje / izvršenje 30.6.2025.</t>
  </si>
  <si>
    <t>Indeks 
4 / 2</t>
  </si>
  <si>
    <t>1</t>
  </si>
  <si>
    <t>OPĆI PRIHODI I PRIMICI</t>
  </si>
  <si>
    <t>11</t>
  </si>
  <si>
    <t>VLASTITI PRIHODI</t>
  </si>
  <si>
    <t>PRIHODI ZA POSEBNE NAMJENE</t>
  </si>
  <si>
    <t>5</t>
  </si>
  <si>
    <t>POMOĆI</t>
  </si>
  <si>
    <t>54</t>
  </si>
  <si>
    <t>DONACIJE</t>
  </si>
  <si>
    <t>PRIHODI OD PRODAJE ILI ZAMJENE NEFINANCIJSKE IMOVINE I NAKNADE S NASLOVA OSIGURANJA</t>
  </si>
  <si>
    <t>1.2.3. IZVJEŠTAJ O RASHODIMA PREMA FUNKCIJSKOJ KLASIFIKACIJI</t>
  </si>
  <si>
    <t>Indeks
4 / 3</t>
  </si>
  <si>
    <t>09 Obrazovanje</t>
  </si>
  <si>
    <t>091 Predškolsko i osnovno obrazovanje</t>
  </si>
  <si>
    <t>092 Srednjoškolsko  obrazovanje</t>
  </si>
  <si>
    <t>096 Dodatne usluge u obrazovanju</t>
  </si>
  <si>
    <t>1.3. RAČUN FINANCIRANJA</t>
  </si>
  <si>
    <t>1.3.1. IZVJEŠTAJ RAČUNA FINANCIRANJA PREMA EKONOMSKOJ KLASIFIKACIJI</t>
  </si>
  <si>
    <t>1.3.2. IZVJEŠTAJ RAČUNA FINANCIRANJA PREMA IZVORIMA FINANCIRANJA</t>
  </si>
  <si>
    <t>PRENESENI VIŠAK ILI PRENESENI MANJAK</t>
  </si>
  <si>
    <t>9</t>
  </si>
  <si>
    <t>Vlastiti izvori</t>
  </si>
  <si>
    <t>92</t>
  </si>
  <si>
    <t>Rezultat poslovanja</t>
  </si>
  <si>
    <t>922</t>
  </si>
  <si>
    <t>Rezultat - višak/manjak</t>
  </si>
  <si>
    <t xml:space="preserve">Ukupno </t>
  </si>
  <si>
    <t>POLUGODIŠNJI IZVJEŠTAJ O IZVRŠENJU FINANCIJSKOG PLANA ZA 2026. GODINU</t>
  </si>
  <si>
    <t>Rebalans za 2026. godinu</t>
  </si>
  <si>
    <t>Ostvarenje / izvršenje
30.6.2026.</t>
  </si>
  <si>
    <t>Ostvarenje / izvršenje 
30.6.2026.</t>
  </si>
  <si>
    <t>6712</t>
  </si>
  <si>
    <t>Prihodi iz nadležnog proračuna za financiranje rashoda za nabavu nefinancijske imovine</t>
  </si>
  <si>
    <t>3227</t>
  </si>
  <si>
    <t>Službena, radna i zaštitna odjeća i obuća</t>
  </si>
  <si>
    <t>Plan za 2026. godinu</t>
  </si>
  <si>
    <t>Ostvarenje / izvršenje 30.6.2026.</t>
  </si>
  <si>
    <t>43</t>
  </si>
  <si>
    <t>OSTALI PRIHODI ZA POSEBNE NAMJENE</t>
  </si>
  <si>
    <t>50</t>
  </si>
  <si>
    <t>POMOĆI IZ DRŽAVNOG PRORAČUNA</t>
  </si>
  <si>
    <t>EUROPSKI POLJOPRIVREDNI JAMSTVENI FOND (EAGF)</t>
  </si>
  <si>
    <t>61</t>
  </si>
  <si>
    <t>71</t>
  </si>
  <si>
    <t>Izvršenje 
30.6.2025.</t>
  </si>
  <si>
    <t>Izvršenje 30.6.2026.</t>
  </si>
  <si>
    <t>095 Obrazovanje koje se ne može definirati po stupnju</t>
  </si>
  <si>
    <t>9222</t>
  </si>
  <si>
    <t>Manjak prihoda i primitaka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</si>
</sst>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i/>
      <sz val="8"/>
      <color rgb="FF000000"/>
      <name val="Arial"/>
      <family val="2"/>
    </font>
    <font>
      <sz val="11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0">
    <xf numFmtId="0" fontId="0" fillId="0" borderId="0" xfId="0"/>
    <xf numFmtId="0" fontId="3" fillId="0" borderId="1" xfId="0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3" xfId="0" applyFont="1" applyBorder="1" applyAlignment="1">
      <alignment horizontal="center" vertical="center" wrapText="1" shrinkToFit="1" readingOrder="1"/>
    </xf>
    <xf numFmtId="0" fontId="3" fillId="2" borderId="3" xfId="0" applyFont="1" applyFill="1" applyBorder="1" applyAlignment="1">
      <alignment horizontal="left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0" fontId="4" fillId="0" borderId="3" xfId="0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3" borderId="3" xfId="0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4" fontId="3" fillId="0" borderId="1" xfId="0" applyNumberFormat="1" applyFont="1" applyBorder="1" applyAlignment="1">
      <alignment horizontal="right" vertical="center" wrapText="1" shrinkToFit="1" readingOrder="1"/>
    </xf>
    <xf numFmtId="0" fontId="3" fillId="0" borderId="4" xfId="0" applyFont="1" applyBorder="1" applyAlignment="1">
      <alignment horizontal="center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3" fillId="0" borderId="2" xfId="0" applyFont="1" applyBorder="1" applyAlignment="1">
      <alignment horizontal="right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Font="1" applyFill="1" applyBorder="1" applyAlignment="1">
      <alignment horizontal="center" vertical="center" wrapText="1" shrinkToFit="1" readingOrder="1"/>
    </xf>
    <xf numFmtId="0" fontId="6" fillId="0" borderId="4" xfId="0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Font="1" applyBorder="1" applyAlignment="1">
      <alignment horizontal="righ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3" fillId="2" borderId="1" xfId="0" applyFont="1" applyFill="1" applyBorder="1" applyAlignment="1">
      <alignment horizontal="center" vertical="center" wrapText="1" shrinkToFit="1" readingOrder="1"/>
    </xf>
    <xf numFmtId="0" fontId="3" fillId="0" borderId="3" xfId="0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" fontId="7" fillId="0" borderId="4" xfId="0" applyNumberFormat="1" applyFont="1" applyBorder="1" applyAlignment="1">
      <alignment horizontal="right" vertical="center" wrapText="1" shrinkToFit="1" readingOrder="1"/>
    </xf>
    <xf numFmtId="0" fontId="3" fillId="0" borderId="4" xfId="0" applyFont="1" applyBorder="1" applyAlignment="1">
      <alignment horizontal="left" vertical="center" wrapText="1" shrinkToFit="1" readingOrder="1"/>
    </xf>
    <xf numFmtId="0" fontId="3" fillId="0" borderId="4" xfId="0" applyFont="1" applyBorder="1" applyAlignment="1">
      <alignment horizontal="right" vertical="center" wrapText="1" shrinkToFit="1" readingOrder="1"/>
    </xf>
    <xf numFmtId="0" fontId="4" fillId="0" borderId="4" xfId="0" applyFont="1" applyBorder="1" applyAlignment="1">
      <alignment horizontal="left" vertical="center" wrapText="1" shrinkToFit="1" readingOrder="1"/>
    </xf>
    <xf numFmtId="0" fontId="4" fillId="0" borderId="4" xfId="0" applyFont="1" applyBorder="1" applyAlignment="1">
      <alignment horizontal="right" vertical="center" wrapText="1" shrinkToFit="1" readingOrder="1"/>
    </xf>
    <xf numFmtId="0" fontId="7" fillId="0" borderId="1" xfId="0" applyFont="1" applyBorder="1" applyAlignment="1">
      <alignment horizontal="left" vertical="center" wrapText="1" shrinkToFit="1" readingOrder="1"/>
    </xf>
    <xf numFmtId="0" fontId="7" fillId="0" borderId="2" xfId="0" applyFont="1" applyBorder="1" applyAlignment="1">
      <alignment horizontal="left" vertical="center" wrapText="1" shrinkToFit="1" readingOrder="1"/>
    </xf>
    <xf numFmtId="0" fontId="4" fillId="0" borderId="1" xfId="0" applyFont="1" applyBorder="1" applyAlignment="1">
      <alignment horizontal="left" vertical="center" wrapText="1" shrinkToFit="1" readingOrder="1"/>
    </xf>
    <xf numFmtId="0" fontId="4" fillId="0" borderId="2" xfId="0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4" fontId="0" fillId="0" borderId="0" xfId="0" applyNumberFormat="1"/>
    <xf numFmtId="0" fontId="3" fillId="0" borderId="1" xfId="0" applyFont="1" applyBorder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top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0" fontId="2" fillId="0" borderId="0" xfId="0" applyFont="1" applyAlignment="1">
      <alignment horizontal="center" vertical="top" wrapText="1" shrinkToFit="1" readingOrder="1"/>
    </xf>
    <xf numFmtId="0" fontId="3" fillId="0" borderId="2" xfId="0" applyFont="1" applyBorder="1" applyAlignment="1">
      <alignment horizontal="center" vertical="center" wrapText="1" shrinkToFit="1" readingOrder="1"/>
    </xf>
    <xf numFmtId="0" fontId="3" fillId="0" borderId="4" xfId="0" applyFont="1" applyBorder="1" applyAlignment="1">
      <alignment horizontal="center" vertical="center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1" fillId="0" borderId="0" xfId="0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3" fillId="2" borderId="1" xfId="0" applyFont="1" applyFill="1" applyBorder="1" applyAlignment="1">
      <alignment horizontal="center" vertical="center" wrapText="1" shrinkToFit="1" readingOrder="1"/>
    </xf>
    <xf numFmtId="0" fontId="6" fillId="0" borderId="3" xfId="0" applyFont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center" wrapText="1" shrinkToFit="1" readingOrder="1"/>
    </xf>
    <xf numFmtId="0" fontId="1" fillId="0" borderId="0" xfId="0" applyFont="1" applyAlignment="1">
      <alignment horizontal="center" vertical="center" wrapText="1" shrinkToFit="1" readingOrder="1"/>
    </xf>
    <xf numFmtId="0" fontId="2" fillId="0" borderId="0" xfId="0" applyFont="1" applyAlignment="1">
      <alignment horizontal="center" vertical="center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4" fontId="3" fillId="2" borderId="5" xfId="0" applyNumberFormat="1" applyFont="1" applyFill="1" applyBorder="1" applyAlignment="1">
      <alignment horizontal="right" vertical="center" wrapText="1" shrinkToFit="1" readingOrder="1"/>
    </xf>
    <xf numFmtId="4" fontId="3" fillId="2" borderId="2" xfId="0" applyNumberFormat="1" applyFont="1" applyFill="1" applyBorder="1" applyAlignment="1">
      <alignment horizontal="right" vertical="center" wrapText="1" shrinkToFit="1" readingOrder="1"/>
    </xf>
    <xf numFmtId="2" fontId="3" fillId="0" borderId="2" xfId="0" applyNumberFormat="1" applyFont="1" applyBorder="1" applyAlignment="1">
      <alignment horizontal="right" vertical="center" wrapText="1" shrinkToFit="1" readingOrder="1"/>
    </xf>
    <xf numFmtId="2" fontId="3" fillId="0" borderId="4" xfId="0" applyNumberFormat="1" applyFont="1" applyBorder="1" applyAlignment="1">
      <alignment horizontal="right" vertical="center" wrapText="1" shrinkToFit="1" readingOrder="1"/>
    </xf>
    <xf numFmtId="2" fontId="4" fillId="0" borderId="4" xfId="0" applyNumberFormat="1" applyFont="1" applyBorder="1" applyAlignment="1">
      <alignment horizontal="right" vertical="center" wrapText="1" shrinkToFit="1" readingOrder="1"/>
    </xf>
    <xf numFmtId="43" fontId="3" fillId="0" borderId="2" xfId="1" applyFont="1" applyBorder="1" applyAlignment="1" applyProtection="1">
      <alignment horizontal="right" vertical="center" wrapText="1" shrinkToFit="1" readingOrder="1"/>
    </xf>
    <xf numFmtId="2" fontId="3" fillId="0" borderId="2" xfId="0" applyNumberFormat="1" applyFont="1" applyBorder="1" applyAlignment="1">
      <alignment horizontal="right" vertical="center" wrapText="1" shrinkToFi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156F-B30F-463B-A6CD-E94A78195689}">
  <dimension ref="A1:H36"/>
  <sheetViews>
    <sheetView tabSelected="1" workbookViewId="0">
      <selection activeCell="D39" sqref="D39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  <col min="257" max="257" width="37" customWidth="1"/>
    <col min="258" max="259" width="14.140625" customWidth="1"/>
    <col min="260" max="260" width="14" customWidth="1"/>
    <col min="261" max="261" width="8.140625" customWidth="1"/>
    <col min="262" max="262" width="4.85546875" customWidth="1"/>
    <col min="263" max="263" width="3.140625" customWidth="1"/>
    <col min="264" max="264" width="0.140625" customWidth="1"/>
    <col min="513" max="513" width="37" customWidth="1"/>
    <col min="514" max="515" width="14.140625" customWidth="1"/>
    <col min="516" max="516" width="14" customWidth="1"/>
    <col min="517" max="517" width="8.140625" customWidth="1"/>
    <col min="518" max="518" width="4.85546875" customWidth="1"/>
    <col min="519" max="519" width="3.140625" customWidth="1"/>
    <col min="520" max="520" width="0.140625" customWidth="1"/>
    <col min="769" max="769" width="37" customWidth="1"/>
    <col min="770" max="771" width="14.140625" customWidth="1"/>
    <col min="772" max="772" width="14" customWidth="1"/>
    <col min="773" max="773" width="8.140625" customWidth="1"/>
    <col min="774" max="774" width="4.85546875" customWidth="1"/>
    <col min="775" max="775" width="3.140625" customWidth="1"/>
    <col min="776" max="776" width="0.140625" customWidth="1"/>
    <col min="1025" max="1025" width="37" customWidth="1"/>
    <col min="1026" max="1027" width="14.140625" customWidth="1"/>
    <col min="1028" max="1028" width="14" customWidth="1"/>
    <col min="1029" max="1029" width="8.140625" customWidth="1"/>
    <col min="1030" max="1030" width="4.85546875" customWidth="1"/>
    <col min="1031" max="1031" width="3.140625" customWidth="1"/>
    <col min="1032" max="1032" width="0.140625" customWidth="1"/>
    <col min="1281" max="1281" width="37" customWidth="1"/>
    <col min="1282" max="1283" width="14.140625" customWidth="1"/>
    <col min="1284" max="1284" width="14" customWidth="1"/>
    <col min="1285" max="1285" width="8.140625" customWidth="1"/>
    <col min="1286" max="1286" width="4.85546875" customWidth="1"/>
    <col min="1287" max="1287" width="3.140625" customWidth="1"/>
    <col min="1288" max="1288" width="0.140625" customWidth="1"/>
    <col min="1537" max="1537" width="37" customWidth="1"/>
    <col min="1538" max="1539" width="14.140625" customWidth="1"/>
    <col min="1540" max="1540" width="14" customWidth="1"/>
    <col min="1541" max="1541" width="8.140625" customWidth="1"/>
    <col min="1542" max="1542" width="4.85546875" customWidth="1"/>
    <col min="1543" max="1543" width="3.140625" customWidth="1"/>
    <col min="1544" max="1544" width="0.140625" customWidth="1"/>
    <col min="1793" max="1793" width="37" customWidth="1"/>
    <col min="1794" max="1795" width="14.140625" customWidth="1"/>
    <col min="1796" max="1796" width="14" customWidth="1"/>
    <col min="1797" max="1797" width="8.140625" customWidth="1"/>
    <col min="1798" max="1798" width="4.85546875" customWidth="1"/>
    <col min="1799" max="1799" width="3.140625" customWidth="1"/>
    <col min="1800" max="1800" width="0.140625" customWidth="1"/>
    <col min="2049" max="2049" width="37" customWidth="1"/>
    <col min="2050" max="2051" width="14.140625" customWidth="1"/>
    <col min="2052" max="2052" width="14" customWidth="1"/>
    <col min="2053" max="2053" width="8.140625" customWidth="1"/>
    <col min="2054" max="2054" width="4.85546875" customWidth="1"/>
    <col min="2055" max="2055" width="3.140625" customWidth="1"/>
    <col min="2056" max="2056" width="0.140625" customWidth="1"/>
    <col min="2305" max="2305" width="37" customWidth="1"/>
    <col min="2306" max="2307" width="14.140625" customWidth="1"/>
    <col min="2308" max="2308" width="14" customWidth="1"/>
    <col min="2309" max="2309" width="8.140625" customWidth="1"/>
    <col min="2310" max="2310" width="4.85546875" customWidth="1"/>
    <col min="2311" max="2311" width="3.140625" customWidth="1"/>
    <col min="2312" max="2312" width="0.140625" customWidth="1"/>
    <col min="2561" max="2561" width="37" customWidth="1"/>
    <col min="2562" max="2563" width="14.140625" customWidth="1"/>
    <col min="2564" max="2564" width="14" customWidth="1"/>
    <col min="2565" max="2565" width="8.140625" customWidth="1"/>
    <col min="2566" max="2566" width="4.85546875" customWidth="1"/>
    <col min="2567" max="2567" width="3.140625" customWidth="1"/>
    <col min="2568" max="2568" width="0.140625" customWidth="1"/>
    <col min="2817" max="2817" width="37" customWidth="1"/>
    <col min="2818" max="2819" width="14.140625" customWidth="1"/>
    <col min="2820" max="2820" width="14" customWidth="1"/>
    <col min="2821" max="2821" width="8.140625" customWidth="1"/>
    <col min="2822" max="2822" width="4.85546875" customWidth="1"/>
    <col min="2823" max="2823" width="3.140625" customWidth="1"/>
    <col min="2824" max="2824" width="0.140625" customWidth="1"/>
    <col min="3073" max="3073" width="37" customWidth="1"/>
    <col min="3074" max="3075" width="14.140625" customWidth="1"/>
    <col min="3076" max="3076" width="14" customWidth="1"/>
    <col min="3077" max="3077" width="8.140625" customWidth="1"/>
    <col min="3078" max="3078" width="4.85546875" customWidth="1"/>
    <col min="3079" max="3079" width="3.140625" customWidth="1"/>
    <col min="3080" max="3080" width="0.140625" customWidth="1"/>
    <col min="3329" max="3329" width="37" customWidth="1"/>
    <col min="3330" max="3331" width="14.140625" customWidth="1"/>
    <col min="3332" max="3332" width="14" customWidth="1"/>
    <col min="3333" max="3333" width="8.140625" customWidth="1"/>
    <col min="3334" max="3334" width="4.85546875" customWidth="1"/>
    <col min="3335" max="3335" width="3.140625" customWidth="1"/>
    <col min="3336" max="3336" width="0.140625" customWidth="1"/>
    <col min="3585" max="3585" width="37" customWidth="1"/>
    <col min="3586" max="3587" width="14.140625" customWidth="1"/>
    <col min="3588" max="3588" width="14" customWidth="1"/>
    <col min="3589" max="3589" width="8.140625" customWidth="1"/>
    <col min="3590" max="3590" width="4.85546875" customWidth="1"/>
    <col min="3591" max="3591" width="3.140625" customWidth="1"/>
    <col min="3592" max="3592" width="0.140625" customWidth="1"/>
    <col min="3841" max="3841" width="37" customWidth="1"/>
    <col min="3842" max="3843" width="14.140625" customWidth="1"/>
    <col min="3844" max="3844" width="14" customWidth="1"/>
    <col min="3845" max="3845" width="8.140625" customWidth="1"/>
    <col min="3846" max="3846" width="4.85546875" customWidth="1"/>
    <col min="3847" max="3847" width="3.140625" customWidth="1"/>
    <col min="3848" max="3848" width="0.140625" customWidth="1"/>
    <col min="4097" max="4097" width="37" customWidth="1"/>
    <col min="4098" max="4099" width="14.140625" customWidth="1"/>
    <col min="4100" max="4100" width="14" customWidth="1"/>
    <col min="4101" max="4101" width="8.140625" customWidth="1"/>
    <col min="4102" max="4102" width="4.85546875" customWidth="1"/>
    <col min="4103" max="4103" width="3.140625" customWidth="1"/>
    <col min="4104" max="4104" width="0.140625" customWidth="1"/>
    <col min="4353" max="4353" width="37" customWidth="1"/>
    <col min="4354" max="4355" width="14.140625" customWidth="1"/>
    <col min="4356" max="4356" width="14" customWidth="1"/>
    <col min="4357" max="4357" width="8.140625" customWidth="1"/>
    <col min="4358" max="4358" width="4.85546875" customWidth="1"/>
    <col min="4359" max="4359" width="3.140625" customWidth="1"/>
    <col min="4360" max="4360" width="0.140625" customWidth="1"/>
    <col min="4609" max="4609" width="37" customWidth="1"/>
    <col min="4610" max="4611" width="14.140625" customWidth="1"/>
    <col min="4612" max="4612" width="14" customWidth="1"/>
    <col min="4613" max="4613" width="8.140625" customWidth="1"/>
    <col min="4614" max="4614" width="4.85546875" customWidth="1"/>
    <col min="4615" max="4615" width="3.140625" customWidth="1"/>
    <col min="4616" max="4616" width="0.140625" customWidth="1"/>
    <col min="4865" max="4865" width="37" customWidth="1"/>
    <col min="4866" max="4867" width="14.140625" customWidth="1"/>
    <col min="4868" max="4868" width="14" customWidth="1"/>
    <col min="4869" max="4869" width="8.140625" customWidth="1"/>
    <col min="4870" max="4870" width="4.85546875" customWidth="1"/>
    <col min="4871" max="4871" width="3.140625" customWidth="1"/>
    <col min="4872" max="4872" width="0.140625" customWidth="1"/>
    <col min="5121" max="5121" width="37" customWidth="1"/>
    <col min="5122" max="5123" width="14.140625" customWidth="1"/>
    <col min="5124" max="5124" width="14" customWidth="1"/>
    <col min="5125" max="5125" width="8.140625" customWidth="1"/>
    <col min="5126" max="5126" width="4.85546875" customWidth="1"/>
    <col min="5127" max="5127" width="3.140625" customWidth="1"/>
    <col min="5128" max="5128" width="0.140625" customWidth="1"/>
    <col min="5377" max="5377" width="37" customWidth="1"/>
    <col min="5378" max="5379" width="14.140625" customWidth="1"/>
    <col min="5380" max="5380" width="14" customWidth="1"/>
    <col min="5381" max="5381" width="8.140625" customWidth="1"/>
    <col min="5382" max="5382" width="4.85546875" customWidth="1"/>
    <col min="5383" max="5383" width="3.140625" customWidth="1"/>
    <col min="5384" max="5384" width="0.140625" customWidth="1"/>
    <col min="5633" max="5633" width="37" customWidth="1"/>
    <col min="5634" max="5635" width="14.140625" customWidth="1"/>
    <col min="5636" max="5636" width="14" customWidth="1"/>
    <col min="5637" max="5637" width="8.140625" customWidth="1"/>
    <col min="5638" max="5638" width="4.85546875" customWidth="1"/>
    <col min="5639" max="5639" width="3.140625" customWidth="1"/>
    <col min="5640" max="5640" width="0.140625" customWidth="1"/>
    <col min="5889" max="5889" width="37" customWidth="1"/>
    <col min="5890" max="5891" width="14.140625" customWidth="1"/>
    <col min="5892" max="5892" width="14" customWidth="1"/>
    <col min="5893" max="5893" width="8.140625" customWidth="1"/>
    <col min="5894" max="5894" width="4.85546875" customWidth="1"/>
    <col min="5895" max="5895" width="3.140625" customWidth="1"/>
    <col min="5896" max="5896" width="0.140625" customWidth="1"/>
    <col min="6145" max="6145" width="37" customWidth="1"/>
    <col min="6146" max="6147" width="14.140625" customWidth="1"/>
    <col min="6148" max="6148" width="14" customWidth="1"/>
    <col min="6149" max="6149" width="8.140625" customWidth="1"/>
    <col min="6150" max="6150" width="4.85546875" customWidth="1"/>
    <col min="6151" max="6151" width="3.140625" customWidth="1"/>
    <col min="6152" max="6152" width="0.140625" customWidth="1"/>
    <col min="6401" max="6401" width="37" customWidth="1"/>
    <col min="6402" max="6403" width="14.140625" customWidth="1"/>
    <col min="6404" max="6404" width="14" customWidth="1"/>
    <col min="6405" max="6405" width="8.140625" customWidth="1"/>
    <col min="6406" max="6406" width="4.85546875" customWidth="1"/>
    <col min="6407" max="6407" width="3.140625" customWidth="1"/>
    <col min="6408" max="6408" width="0.140625" customWidth="1"/>
    <col min="6657" max="6657" width="37" customWidth="1"/>
    <col min="6658" max="6659" width="14.140625" customWidth="1"/>
    <col min="6660" max="6660" width="14" customWidth="1"/>
    <col min="6661" max="6661" width="8.140625" customWidth="1"/>
    <col min="6662" max="6662" width="4.85546875" customWidth="1"/>
    <col min="6663" max="6663" width="3.140625" customWidth="1"/>
    <col min="6664" max="6664" width="0.140625" customWidth="1"/>
    <col min="6913" max="6913" width="37" customWidth="1"/>
    <col min="6914" max="6915" width="14.140625" customWidth="1"/>
    <col min="6916" max="6916" width="14" customWidth="1"/>
    <col min="6917" max="6917" width="8.140625" customWidth="1"/>
    <col min="6918" max="6918" width="4.85546875" customWidth="1"/>
    <col min="6919" max="6919" width="3.140625" customWidth="1"/>
    <col min="6920" max="6920" width="0.140625" customWidth="1"/>
    <col min="7169" max="7169" width="37" customWidth="1"/>
    <col min="7170" max="7171" width="14.140625" customWidth="1"/>
    <col min="7172" max="7172" width="14" customWidth="1"/>
    <col min="7173" max="7173" width="8.140625" customWidth="1"/>
    <col min="7174" max="7174" width="4.85546875" customWidth="1"/>
    <col min="7175" max="7175" width="3.140625" customWidth="1"/>
    <col min="7176" max="7176" width="0.140625" customWidth="1"/>
    <col min="7425" max="7425" width="37" customWidth="1"/>
    <col min="7426" max="7427" width="14.140625" customWidth="1"/>
    <col min="7428" max="7428" width="14" customWidth="1"/>
    <col min="7429" max="7429" width="8.140625" customWidth="1"/>
    <col min="7430" max="7430" width="4.85546875" customWidth="1"/>
    <col min="7431" max="7431" width="3.140625" customWidth="1"/>
    <col min="7432" max="7432" width="0.140625" customWidth="1"/>
    <col min="7681" max="7681" width="37" customWidth="1"/>
    <col min="7682" max="7683" width="14.140625" customWidth="1"/>
    <col min="7684" max="7684" width="14" customWidth="1"/>
    <col min="7685" max="7685" width="8.140625" customWidth="1"/>
    <col min="7686" max="7686" width="4.85546875" customWidth="1"/>
    <col min="7687" max="7687" width="3.140625" customWidth="1"/>
    <col min="7688" max="7688" width="0.140625" customWidth="1"/>
    <col min="7937" max="7937" width="37" customWidth="1"/>
    <col min="7938" max="7939" width="14.140625" customWidth="1"/>
    <col min="7940" max="7940" width="14" customWidth="1"/>
    <col min="7941" max="7941" width="8.140625" customWidth="1"/>
    <col min="7942" max="7942" width="4.85546875" customWidth="1"/>
    <col min="7943" max="7943" width="3.140625" customWidth="1"/>
    <col min="7944" max="7944" width="0.140625" customWidth="1"/>
    <col min="8193" max="8193" width="37" customWidth="1"/>
    <col min="8194" max="8195" width="14.140625" customWidth="1"/>
    <col min="8196" max="8196" width="14" customWidth="1"/>
    <col min="8197" max="8197" width="8.140625" customWidth="1"/>
    <col min="8198" max="8198" width="4.85546875" customWidth="1"/>
    <col min="8199" max="8199" width="3.140625" customWidth="1"/>
    <col min="8200" max="8200" width="0.140625" customWidth="1"/>
    <col min="8449" max="8449" width="37" customWidth="1"/>
    <col min="8450" max="8451" width="14.140625" customWidth="1"/>
    <col min="8452" max="8452" width="14" customWidth="1"/>
    <col min="8453" max="8453" width="8.140625" customWidth="1"/>
    <col min="8454" max="8454" width="4.85546875" customWidth="1"/>
    <col min="8455" max="8455" width="3.140625" customWidth="1"/>
    <col min="8456" max="8456" width="0.140625" customWidth="1"/>
    <col min="8705" max="8705" width="37" customWidth="1"/>
    <col min="8706" max="8707" width="14.140625" customWidth="1"/>
    <col min="8708" max="8708" width="14" customWidth="1"/>
    <col min="8709" max="8709" width="8.140625" customWidth="1"/>
    <col min="8710" max="8710" width="4.85546875" customWidth="1"/>
    <col min="8711" max="8711" width="3.140625" customWidth="1"/>
    <col min="8712" max="8712" width="0.140625" customWidth="1"/>
    <col min="8961" max="8961" width="37" customWidth="1"/>
    <col min="8962" max="8963" width="14.140625" customWidth="1"/>
    <col min="8964" max="8964" width="14" customWidth="1"/>
    <col min="8965" max="8965" width="8.140625" customWidth="1"/>
    <col min="8966" max="8966" width="4.85546875" customWidth="1"/>
    <col min="8967" max="8967" width="3.140625" customWidth="1"/>
    <col min="8968" max="8968" width="0.140625" customWidth="1"/>
    <col min="9217" max="9217" width="37" customWidth="1"/>
    <col min="9218" max="9219" width="14.140625" customWidth="1"/>
    <col min="9220" max="9220" width="14" customWidth="1"/>
    <col min="9221" max="9221" width="8.140625" customWidth="1"/>
    <col min="9222" max="9222" width="4.85546875" customWidth="1"/>
    <col min="9223" max="9223" width="3.140625" customWidth="1"/>
    <col min="9224" max="9224" width="0.140625" customWidth="1"/>
    <col min="9473" max="9473" width="37" customWidth="1"/>
    <col min="9474" max="9475" width="14.140625" customWidth="1"/>
    <col min="9476" max="9476" width="14" customWidth="1"/>
    <col min="9477" max="9477" width="8.140625" customWidth="1"/>
    <col min="9478" max="9478" width="4.85546875" customWidth="1"/>
    <col min="9479" max="9479" width="3.140625" customWidth="1"/>
    <col min="9480" max="9480" width="0.140625" customWidth="1"/>
    <col min="9729" max="9729" width="37" customWidth="1"/>
    <col min="9730" max="9731" width="14.140625" customWidth="1"/>
    <col min="9732" max="9732" width="14" customWidth="1"/>
    <col min="9733" max="9733" width="8.140625" customWidth="1"/>
    <col min="9734" max="9734" width="4.85546875" customWidth="1"/>
    <col min="9735" max="9735" width="3.140625" customWidth="1"/>
    <col min="9736" max="9736" width="0.140625" customWidth="1"/>
    <col min="9985" max="9985" width="37" customWidth="1"/>
    <col min="9986" max="9987" width="14.140625" customWidth="1"/>
    <col min="9988" max="9988" width="14" customWidth="1"/>
    <col min="9989" max="9989" width="8.140625" customWidth="1"/>
    <col min="9990" max="9990" width="4.85546875" customWidth="1"/>
    <col min="9991" max="9991" width="3.140625" customWidth="1"/>
    <col min="9992" max="9992" width="0.140625" customWidth="1"/>
    <col min="10241" max="10241" width="37" customWidth="1"/>
    <col min="10242" max="10243" width="14.140625" customWidth="1"/>
    <col min="10244" max="10244" width="14" customWidth="1"/>
    <col min="10245" max="10245" width="8.140625" customWidth="1"/>
    <col min="10246" max="10246" width="4.85546875" customWidth="1"/>
    <col min="10247" max="10247" width="3.140625" customWidth="1"/>
    <col min="10248" max="10248" width="0.140625" customWidth="1"/>
    <col min="10497" max="10497" width="37" customWidth="1"/>
    <col min="10498" max="10499" width="14.140625" customWidth="1"/>
    <col min="10500" max="10500" width="14" customWidth="1"/>
    <col min="10501" max="10501" width="8.140625" customWidth="1"/>
    <col min="10502" max="10502" width="4.85546875" customWidth="1"/>
    <col min="10503" max="10503" width="3.140625" customWidth="1"/>
    <col min="10504" max="10504" width="0.140625" customWidth="1"/>
    <col min="10753" max="10753" width="37" customWidth="1"/>
    <col min="10754" max="10755" width="14.140625" customWidth="1"/>
    <col min="10756" max="10756" width="14" customWidth="1"/>
    <col min="10757" max="10757" width="8.140625" customWidth="1"/>
    <col min="10758" max="10758" width="4.85546875" customWidth="1"/>
    <col min="10759" max="10759" width="3.140625" customWidth="1"/>
    <col min="10760" max="10760" width="0.140625" customWidth="1"/>
    <col min="11009" max="11009" width="37" customWidth="1"/>
    <col min="11010" max="11011" width="14.140625" customWidth="1"/>
    <col min="11012" max="11012" width="14" customWidth="1"/>
    <col min="11013" max="11013" width="8.140625" customWidth="1"/>
    <col min="11014" max="11014" width="4.85546875" customWidth="1"/>
    <col min="11015" max="11015" width="3.140625" customWidth="1"/>
    <col min="11016" max="11016" width="0.140625" customWidth="1"/>
    <col min="11265" max="11265" width="37" customWidth="1"/>
    <col min="11266" max="11267" width="14.140625" customWidth="1"/>
    <col min="11268" max="11268" width="14" customWidth="1"/>
    <col min="11269" max="11269" width="8.140625" customWidth="1"/>
    <col min="11270" max="11270" width="4.85546875" customWidth="1"/>
    <col min="11271" max="11271" width="3.140625" customWidth="1"/>
    <col min="11272" max="11272" width="0.140625" customWidth="1"/>
    <col min="11521" max="11521" width="37" customWidth="1"/>
    <col min="11522" max="11523" width="14.140625" customWidth="1"/>
    <col min="11524" max="11524" width="14" customWidth="1"/>
    <col min="11525" max="11525" width="8.140625" customWidth="1"/>
    <col min="11526" max="11526" width="4.85546875" customWidth="1"/>
    <col min="11527" max="11527" width="3.140625" customWidth="1"/>
    <col min="11528" max="11528" width="0.140625" customWidth="1"/>
    <col min="11777" max="11777" width="37" customWidth="1"/>
    <col min="11778" max="11779" width="14.140625" customWidth="1"/>
    <col min="11780" max="11780" width="14" customWidth="1"/>
    <col min="11781" max="11781" width="8.140625" customWidth="1"/>
    <col min="11782" max="11782" width="4.85546875" customWidth="1"/>
    <col min="11783" max="11783" width="3.140625" customWidth="1"/>
    <col min="11784" max="11784" width="0.140625" customWidth="1"/>
    <col min="12033" max="12033" width="37" customWidth="1"/>
    <col min="12034" max="12035" width="14.140625" customWidth="1"/>
    <col min="12036" max="12036" width="14" customWidth="1"/>
    <col min="12037" max="12037" width="8.140625" customWidth="1"/>
    <col min="12038" max="12038" width="4.85546875" customWidth="1"/>
    <col min="12039" max="12039" width="3.140625" customWidth="1"/>
    <col min="12040" max="12040" width="0.140625" customWidth="1"/>
    <col min="12289" max="12289" width="37" customWidth="1"/>
    <col min="12290" max="12291" width="14.140625" customWidth="1"/>
    <col min="12292" max="12292" width="14" customWidth="1"/>
    <col min="12293" max="12293" width="8.140625" customWidth="1"/>
    <col min="12294" max="12294" width="4.85546875" customWidth="1"/>
    <col min="12295" max="12295" width="3.140625" customWidth="1"/>
    <col min="12296" max="12296" width="0.140625" customWidth="1"/>
    <col min="12545" max="12545" width="37" customWidth="1"/>
    <col min="12546" max="12547" width="14.140625" customWidth="1"/>
    <col min="12548" max="12548" width="14" customWidth="1"/>
    <col min="12549" max="12549" width="8.140625" customWidth="1"/>
    <col min="12550" max="12550" width="4.85546875" customWidth="1"/>
    <col min="12551" max="12551" width="3.140625" customWidth="1"/>
    <col min="12552" max="12552" width="0.140625" customWidth="1"/>
    <col min="12801" max="12801" width="37" customWidth="1"/>
    <col min="12802" max="12803" width="14.140625" customWidth="1"/>
    <col min="12804" max="12804" width="14" customWidth="1"/>
    <col min="12805" max="12805" width="8.140625" customWidth="1"/>
    <col min="12806" max="12806" width="4.85546875" customWidth="1"/>
    <col min="12807" max="12807" width="3.140625" customWidth="1"/>
    <col min="12808" max="12808" width="0.140625" customWidth="1"/>
    <col min="13057" max="13057" width="37" customWidth="1"/>
    <col min="13058" max="13059" width="14.140625" customWidth="1"/>
    <col min="13060" max="13060" width="14" customWidth="1"/>
    <col min="13061" max="13061" width="8.140625" customWidth="1"/>
    <col min="13062" max="13062" width="4.85546875" customWidth="1"/>
    <col min="13063" max="13063" width="3.140625" customWidth="1"/>
    <col min="13064" max="13064" width="0.140625" customWidth="1"/>
    <col min="13313" max="13313" width="37" customWidth="1"/>
    <col min="13314" max="13315" width="14.140625" customWidth="1"/>
    <col min="13316" max="13316" width="14" customWidth="1"/>
    <col min="13317" max="13317" width="8.140625" customWidth="1"/>
    <col min="13318" max="13318" width="4.85546875" customWidth="1"/>
    <col min="13319" max="13319" width="3.140625" customWidth="1"/>
    <col min="13320" max="13320" width="0.140625" customWidth="1"/>
    <col min="13569" max="13569" width="37" customWidth="1"/>
    <col min="13570" max="13571" width="14.140625" customWidth="1"/>
    <col min="13572" max="13572" width="14" customWidth="1"/>
    <col min="13573" max="13573" width="8.140625" customWidth="1"/>
    <col min="13574" max="13574" width="4.85546875" customWidth="1"/>
    <col min="13575" max="13575" width="3.140625" customWidth="1"/>
    <col min="13576" max="13576" width="0.140625" customWidth="1"/>
    <col min="13825" max="13825" width="37" customWidth="1"/>
    <col min="13826" max="13827" width="14.140625" customWidth="1"/>
    <col min="13828" max="13828" width="14" customWidth="1"/>
    <col min="13829" max="13829" width="8.140625" customWidth="1"/>
    <col min="13830" max="13830" width="4.85546875" customWidth="1"/>
    <col min="13831" max="13831" width="3.140625" customWidth="1"/>
    <col min="13832" max="13832" width="0.140625" customWidth="1"/>
    <col min="14081" max="14081" width="37" customWidth="1"/>
    <col min="14082" max="14083" width="14.140625" customWidth="1"/>
    <col min="14084" max="14084" width="14" customWidth="1"/>
    <col min="14085" max="14085" width="8.140625" customWidth="1"/>
    <col min="14086" max="14086" width="4.85546875" customWidth="1"/>
    <col min="14087" max="14087" width="3.140625" customWidth="1"/>
    <col min="14088" max="14088" width="0.140625" customWidth="1"/>
    <col min="14337" max="14337" width="37" customWidth="1"/>
    <col min="14338" max="14339" width="14.140625" customWidth="1"/>
    <col min="14340" max="14340" width="14" customWidth="1"/>
    <col min="14341" max="14341" width="8.140625" customWidth="1"/>
    <col min="14342" max="14342" width="4.85546875" customWidth="1"/>
    <col min="14343" max="14343" width="3.140625" customWidth="1"/>
    <col min="14344" max="14344" width="0.140625" customWidth="1"/>
    <col min="14593" max="14593" width="37" customWidth="1"/>
    <col min="14594" max="14595" width="14.140625" customWidth="1"/>
    <col min="14596" max="14596" width="14" customWidth="1"/>
    <col min="14597" max="14597" width="8.140625" customWidth="1"/>
    <col min="14598" max="14598" width="4.85546875" customWidth="1"/>
    <col min="14599" max="14599" width="3.140625" customWidth="1"/>
    <col min="14600" max="14600" width="0.140625" customWidth="1"/>
    <col min="14849" max="14849" width="37" customWidth="1"/>
    <col min="14850" max="14851" width="14.140625" customWidth="1"/>
    <col min="14852" max="14852" width="14" customWidth="1"/>
    <col min="14853" max="14853" width="8.140625" customWidth="1"/>
    <col min="14854" max="14854" width="4.85546875" customWidth="1"/>
    <col min="14855" max="14855" width="3.140625" customWidth="1"/>
    <col min="14856" max="14856" width="0.140625" customWidth="1"/>
    <col min="15105" max="15105" width="37" customWidth="1"/>
    <col min="15106" max="15107" width="14.140625" customWidth="1"/>
    <col min="15108" max="15108" width="14" customWidth="1"/>
    <col min="15109" max="15109" width="8.140625" customWidth="1"/>
    <col min="15110" max="15110" width="4.85546875" customWidth="1"/>
    <col min="15111" max="15111" width="3.140625" customWidth="1"/>
    <col min="15112" max="15112" width="0.140625" customWidth="1"/>
    <col min="15361" max="15361" width="37" customWidth="1"/>
    <col min="15362" max="15363" width="14.140625" customWidth="1"/>
    <col min="15364" max="15364" width="14" customWidth="1"/>
    <col min="15365" max="15365" width="8.140625" customWidth="1"/>
    <col min="15366" max="15366" width="4.85546875" customWidth="1"/>
    <col min="15367" max="15367" width="3.140625" customWidth="1"/>
    <col min="15368" max="15368" width="0.140625" customWidth="1"/>
    <col min="15617" max="15617" width="37" customWidth="1"/>
    <col min="15618" max="15619" width="14.140625" customWidth="1"/>
    <col min="15620" max="15620" width="14" customWidth="1"/>
    <col min="15621" max="15621" width="8.140625" customWidth="1"/>
    <col min="15622" max="15622" width="4.85546875" customWidth="1"/>
    <col min="15623" max="15623" width="3.140625" customWidth="1"/>
    <col min="15624" max="15624" width="0.140625" customWidth="1"/>
    <col min="15873" max="15873" width="37" customWidth="1"/>
    <col min="15874" max="15875" width="14.140625" customWidth="1"/>
    <col min="15876" max="15876" width="14" customWidth="1"/>
    <col min="15877" max="15877" width="8.140625" customWidth="1"/>
    <col min="15878" max="15878" width="4.85546875" customWidth="1"/>
    <col min="15879" max="15879" width="3.140625" customWidth="1"/>
    <col min="15880" max="15880" width="0.140625" customWidth="1"/>
    <col min="16129" max="16129" width="37" customWidth="1"/>
    <col min="16130" max="16131" width="14.140625" customWidth="1"/>
    <col min="16132" max="16132" width="14" customWidth="1"/>
    <col min="16133" max="16133" width="8.140625" customWidth="1"/>
    <col min="16134" max="16134" width="4.85546875" customWidth="1"/>
    <col min="16135" max="16135" width="3.140625" customWidth="1"/>
    <col min="16136" max="16136" width="0.140625" customWidth="1"/>
  </cols>
  <sheetData>
    <row r="1" spans="1:8" ht="16.5" customHeight="1" x14ac:dyDescent="0.25">
      <c r="A1" s="53" t="s">
        <v>195</v>
      </c>
      <c r="B1" s="53"/>
      <c r="C1" s="53"/>
      <c r="D1" s="53"/>
      <c r="E1" s="53"/>
      <c r="F1" s="53"/>
      <c r="G1" s="53"/>
      <c r="H1" s="53"/>
    </row>
    <row r="2" spans="1:8" ht="8.25" customHeight="1" x14ac:dyDescent="0.25"/>
    <row r="3" spans="1:8" ht="14.25" customHeight="1" x14ac:dyDescent="0.25">
      <c r="A3" s="54" t="s">
        <v>0</v>
      </c>
      <c r="B3" s="54"/>
      <c r="C3" s="54"/>
      <c r="D3" s="54"/>
      <c r="E3" s="54"/>
      <c r="F3" s="54"/>
      <c r="G3" s="54"/>
      <c r="H3" s="54"/>
    </row>
    <row r="4" spans="1:8" ht="12" customHeight="1" x14ac:dyDescent="0.25"/>
    <row r="5" spans="1:8" ht="13.5" customHeight="1" x14ac:dyDescent="0.25">
      <c r="A5" s="54" t="s">
        <v>1</v>
      </c>
      <c r="B5" s="54"/>
      <c r="C5" s="54"/>
      <c r="D5" s="54"/>
      <c r="E5" s="54"/>
      <c r="F5" s="54"/>
      <c r="G5" s="54"/>
      <c r="H5" s="54"/>
    </row>
    <row r="6" spans="1:8" ht="17.25" customHeight="1" x14ac:dyDescent="0.25"/>
    <row r="7" spans="1:8" ht="12.75" customHeight="1" x14ac:dyDescent="0.25">
      <c r="A7" s="48" t="s">
        <v>2</v>
      </c>
      <c r="B7" s="48"/>
      <c r="C7" s="48"/>
      <c r="D7" s="48"/>
      <c r="E7" s="48"/>
      <c r="F7" s="48"/>
      <c r="G7" s="48"/>
      <c r="H7" s="48"/>
    </row>
    <row r="8" spans="1:8" ht="12.75" customHeight="1" x14ac:dyDescent="0.25"/>
    <row r="9" spans="1:8" ht="36" customHeight="1" x14ac:dyDescent="0.25">
      <c r="A9" s="1" t="s">
        <v>3</v>
      </c>
      <c r="B9" s="2" t="s">
        <v>4</v>
      </c>
      <c r="C9" s="2" t="s">
        <v>196</v>
      </c>
      <c r="D9" s="2" t="s">
        <v>197</v>
      </c>
      <c r="E9" s="1" t="s">
        <v>5</v>
      </c>
      <c r="F9" s="49" t="s">
        <v>6</v>
      </c>
      <c r="G9" s="49"/>
    </row>
    <row r="10" spans="1:8" ht="14.25" customHeigh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0">
        <v>6</v>
      </c>
      <c r="G10" s="50"/>
    </row>
    <row r="11" spans="1:8" ht="24.75" customHeight="1" x14ac:dyDescent="0.25">
      <c r="A11" s="4" t="s">
        <v>7</v>
      </c>
      <c r="B11" s="5">
        <v>1165210.1299999999</v>
      </c>
      <c r="C11" s="5">
        <v>2992923</v>
      </c>
      <c r="D11" s="5">
        <v>1309649.3799999999</v>
      </c>
      <c r="E11" s="5">
        <v>112.4</v>
      </c>
      <c r="F11" s="47">
        <v>43.76</v>
      </c>
      <c r="G11" s="47"/>
    </row>
    <row r="12" spans="1:8" ht="24" customHeight="1" x14ac:dyDescent="0.25">
      <c r="A12" s="6" t="s">
        <v>8</v>
      </c>
      <c r="B12" s="7">
        <v>1165173.1399999999</v>
      </c>
      <c r="C12" s="7">
        <v>2992776</v>
      </c>
      <c r="D12" s="7">
        <v>1309649.3799999999</v>
      </c>
      <c r="E12" s="7">
        <v>112.4</v>
      </c>
      <c r="F12" s="52">
        <v>43.76</v>
      </c>
      <c r="G12" s="52"/>
    </row>
    <row r="13" spans="1:8" ht="24" customHeight="1" x14ac:dyDescent="0.25">
      <c r="A13" s="6" t="s">
        <v>9</v>
      </c>
      <c r="B13" s="7">
        <v>36.99</v>
      </c>
      <c r="C13" s="7">
        <v>147</v>
      </c>
      <c r="D13" s="7">
        <v>0</v>
      </c>
      <c r="E13" s="7">
        <v>0</v>
      </c>
      <c r="F13" s="52">
        <v>0</v>
      </c>
      <c r="G13" s="52"/>
    </row>
    <row r="14" spans="1:8" ht="24.75" customHeight="1" x14ac:dyDescent="0.25">
      <c r="A14" s="4" t="s">
        <v>10</v>
      </c>
      <c r="B14" s="5">
        <v>1314957.53</v>
      </c>
      <c r="C14" s="5">
        <v>2932197.16</v>
      </c>
      <c r="D14" s="5">
        <v>1264385.76</v>
      </c>
      <c r="E14" s="5">
        <v>96.15</v>
      </c>
      <c r="F14" s="47">
        <v>43.12</v>
      </c>
      <c r="G14" s="47"/>
    </row>
    <row r="15" spans="1:8" ht="24" customHeight="1" x14ac:dyDescent="0.25">
      <c r="A15" s="6" t="s">
        <v>11</v>
      </c>
      <c r="B15" s="7">
        <v>1298470.4099999999</v>
      </c>
      <c r="C15" s="7">
        <v>2909962.16</v>
      </c>
      <c r="D15" s="7">
        <v>1260289.3799999999</v>
      </c>
      <c r="E15" s="7">
        <v>97.06</v>
      </c>
      <c r="F15" s="52">
        <v>43.31</v>
      </c>
      <c r="G15" s="52"/>
    </row>
    <row r="16" spans="1:8" ht="24.75" customHeight="1" x14ac:dyDescent="0.25">
      <c r="A16" s="6" t="s">
        <v>12</v>
      </c>
      <c r="B16" s="7">
        <v>16487.12</v>
      </c>
      <c r="C16" s="7">
        <v>22235</v>
      </c>
      <c r="D16" s="7">
        <v>4096.38</v>
      </c>
      <c r="E16" s="7">
        <v>24.85</v>
      </c>
      <c r="F16" s="52">
        <v>18.420000000000002</v>
      </c>
      <c r="G16" s="52"/>
    </row>
    <row r="17" spans="1:8" ht="24" customHeight="1" x14ac:dyDescent="0.25">
      <c r="A17" s="4" t="s">
        <v>13</v>
      </c>
      <c r="B17" s="5">
        <v>-149747.4</v>
      </c>
      <c r="C17" s="5">
        <v>60725.84</v>
      </c>
      <c r="D17" s="5">
        <v>45263.62</v>
      </c>
      <c r="E17" s="5"/>
      <c r="F17" s="47">
        <v>74.540000000000006</v>
      </c>
      <c r="G17" s="47"/>
    </row>
    <row r="18" spans="1:8" ht="17.25" customHeight="1" x14ac:dyDescent="0.25"/>
    <row r="19" spans="1:8" ht="12.75" customHeight="1" x14ac:dyDescent="0.25">
      <c r="A19" s="48" t="s">
        <v>14</v>
      </c>
      <c r="B19" s="48"/>
      <c r="C19" s="48"/>
      <c r="D19" s="48"/>
      <c r="E19" s="48"/>
      <c r="F19" s="48"/>
      <c r="G19" s="48"/>
      <c r="H19" s="48"/>
    </row>
    <row r="20" spans="1:8" ht="8.25" customHeight="1" x14ac:dyDescent="0.25"/>
    <row r="21" spans="1:8" ht="36" customHeight="1" x14ac:dyDescent="0.25">
      <c r="A21" s="1" t="s">
        <v>3</v>
      </c>
      <c r="B21" s="2" t="s">
        <v>4</v>
      </c>
      <c r="C21" s="2" t="s">
        <v>196</v>
      </c>
      <c r="D21" s="2" t="s">
        <v>197</v>
      </c>
      <c r="E21" s="2" t="s">
        <v>15</v>
      </c>
      <c r="F21" s="49" t="s">
        <v>6</v>
      </c>
      <c r="G21" s="49"/>
    </row>
    <row r="22" spans="1:8" ht="14.25" customHeight="1" x14ac:dyDescent="0.25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50">
        <v>6</v>
      </c>
      <c r="G22" s="50"/>
    </row>
    <row r="23" spans="1:8" ht="24" customHeight="1" x14ac:dyDescent="0.25">
      <c r="A23" s="6" t="s">
        <v>16</v>
      </c>
      <c r="B23" s="7">
        <v>0</v>
      </c>
      <c r="C23" s="7">
        <v>0</v>
      </c>
      <c r="D23" s="7">
        <v>0</v>
      </c>
      <c r="E23" s="7">
        <v>0</v>
      </c>
      <c r="F23" s="52">
        <v>0</v>
      </c>
      <c r="G23" s="52"/>
    </row>
    <row r="24" spans="1:8" ht="24" customHeight="1" x14ac:dyDescent="0.25">
      <c r="A24" s="6" t="s">
        <v>17</v>
      </c>
      <c r="B24" s="7">
        <v>0</v>
      </c>
      <c r="C24" s="7">
        <v>0</v>
      </c>
      <c r="D24" s="7">
        <v>0</v>
      </c>
      <c r="E24" s="7">
        <v>0</v>
      </c>
      <c r="F24" s="52">
        <v>0</v>
      </c>
      <c r="G24" s="52"/>
    </row>
    <row r="25" spans="1:8" ht="24.75" customHeight="1" x14ac:dyDescent="0.25">
      <c r="A25" s="4" t="s">
        <v>18</v>
      </c>
      <c r="B25" s="5">
        <v>0</v>
      </c>
      <c r="C25" s="5">
        <v>0</v>
      </c>
      <c r="D25" s="5">
        <v>0</v>
      </c>
      <c r="E25" s="5">
        <v>0</v>
      </c>
      <c r="F25" s="47">
        <v>0</v>
      </c>
      <c r="G25" s="47"/>
    </row>
    <row r="26" spans="1:8" ht="17.25" customHeight="1" x14ac:dyDescent="0.25"/>
    <row r="27" spans="1:8" ht="12.75" customHeight="1" x14ac:dyDescent="0.25">
      <c r="A27" s="48" t="s">
        <v>19</v>
      </c>
      <c r="B27" s="48"/>
      <c r="C27" s="48"/>
      <c r="D27" s="48"/>
      <c r="E27" s="48"/>
      <c r="F27" s="48"/>
      <c r="G27" s="48"/>
      <c r="H27" s="48"/>
    </row>
    <row r="28" spans="1:8" ht="6.75" customHeight="1" x14ac:dyDescent="0.25"/>
    <row r="29" spans="1:8" ht="36.75" customHeight="1" x14ac:dyDescent="0.25">
      <c r="A29" s="1" t="s">
        <v>3</v>
      </c>
      <c r="B29" s="2" t="s">
        <v>4</v>
      </c>
      <c r="C29" s="2" t="s">
        <v>196</v>
      </c>
      <c r="D29" s="2" t="s">
        <v>197</v>
      </c>
      <c r="E29" s="1" t="s">
        <v>5</v>
      </c>
      <c r="F29" s="49" t="s">
        <v>6</v>
      </c>
      <c r="G29" s="49"/>
    </row>
    <row r="30" spans="1:8" ht="14.25" customHeight="1" x14ac:dyDescent="0.25">
      <c r="A30" s="3">
        <v>1</v>
      </c>
      <c r="B30" s="3">
        <v>2</v>
      </c>
      <c r="C30" s="3">
        <v>3</v>
      </c>
      <c r="D30" s="3">
        <v>4</v>
      </c>
      <c r="E30" s="3">
        <v>5</v>
      </c>
      <c r="F30" s="50">
        <v>6</v>
      </c>
      <c r="G30" s="50"/>
    </row>
    <row r="31" spans="1:8" ht="24" customHeight="1" x14ac:dyDescent="0.25">
      <c r="A31" s="8" t="s">
        <v>20</v>
      </c>
      <c r="B31" s="9">
        <v>86985.8</v>
      </c>
      <c r="C31" s="9">
        <v>-60725.84</v>
      </c>
      <c r="D31" s="9">
        <v>-60725.84</v>
      </c>
      <c r="E31" s="9">
        <v>0</v>
      </c>
      <c r="F31" s="51">
        <f>(D31/C31)*100</f>
        <v>100</v>
      </c>
      <c r="G31" s="51"/>
    </row>
    <row r="32" spans="1:8" ht="24" customHeight="1" x14ac:dyDescent="0.25">
      <c r="A32" s="4" t="s">
        <v>21</v>
      </c>
      <c r="B32" s="5">
        <v>86985.8</v>
      </c>
      <c r="C32" s="5">
        <v>-60725.84</v>
      </c>
      <c r="D32" s="5">
        <v>-45263.62</v>
      </c>
      <c r="E32" s="5">
        <v>0</v>
      </c>
      <c r="F32" s="63">
        <f>(D32/C32)*100</f>
        <v>74.537659750774964</v>
      </c>
      <c r="G32" s="64"/>
    </row>
    <row r="33" spans="1:7" ht="50.25" customHeight="1" x14ac:dyDescent="0.25"/>
    <row r="34" spans="1:7" ht="25.5" customHeight="1" x14ac:dyDescent="0.25">
      <c r="A34" s="45" t="s">
        <v>22</v>
      </c>
      <c r="B34" s="10">
        <f>SUM(B17+B32)</f>
        <v>-62761.599999999991</v>
      </c>
      <c r="C34" s="10">
        <v>-60725.84</v>
      </c>
      <c r="D34" s="10">
        <f>SUM(D31-D32)</f>
        <v>-15462.219999999994</v>
      </c>
      <c r="E34" s="10">
        <f>(D34/B34*100)</f>
        <v>24.636433742925604</v>
      </c>
      <c r="F34" s="65">
        <f>(D34/C34)*100</f>
        <v>25.462340249225036</v>
      </c>
      <c r="G34" s="65"/>
    </row>
    <row r="35" spans="1:7" ht="21" customHeight="1" x14ac:dyDescent="0.25"/>
    <row r="36" spans="1:7" ht="63" customHeight="1" x14ac:dyDescent="0.25">
      <c r="A36" s="46" t="s">
        <v>23</v>
      </c>
      <c r="B36" s="46"/>
      <c r="C36" s="46"/>
      <c r="D36" s="46"/>
      <c r="E36" s="46"/>
      <c r="F36" s="46"/>
    </row>
  </sheetData>
  <mergeCells count="26">
    <mergeCell ref="F10:G10"/>
    <mergeCell ref="A1:H1"/>
    <mergeCell ref="A3:H3"/>
    <mergeCell ref="A5:H5"/>
    <mergeCell ref="A7:H7"/>
    <mergeCell ref="F9:G9"/>
    <mergeCell ref="F24:G24"/>
    <mergeCell ref="F11:G11"/>
    <mergeCell ref="F12:G12"/>
    <mergeCell ref="F13:G13"/>
    <mergeCell ref="F14:G14"/>
    <mergeCell ref="F15:G15"/>
    <mergeCell ref="F16:G16"/>
    <mergeCell ref="F17:G17"/>
    <mergeCell ref="A19:H19"/>
    <mergeCell ref="F21:G21"/>
    <mergeCell ref="F22:G22"/>
    <mergeCell ref="F23:G23"/>
    <mergeCell ref="F34:G34"/>
    <mergeCell ref="A36:F36"/>
    <mergeCell ref="F25:G25"/>
    <mergeCell ref="A27:H27"/>
    <mergeCell ref="F29:G29"/>
    <mergeCell ref="F30:G30"/>
    <mergeCell ref="F31:G31"/>
    <mergeCell ref="F32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A7B78-0067-4974-B8B3-A501352B196B}">
  <dimension ref="A1:G82"/>
  <sheetViews>
    <sheetView workbookViewId="0">
      <selection activeCell="L13" sqref="L13"/>
    </sheetView>
  </sheetViews>
  <sheetFormatPr defaultRowHeight="15" x14ac:dyDescent="0.25"/>
  <cols>
    <col min="1" max="1" width="5.42578125" customWidth="1"/>
    <col min="2" max="2" width="31.7109375" customWidth="1"/>
    <col min="3" max="3" width="16.42578125" customWidth="1"/>
    <col min="4" max="5" width="16.5703125" customWidth="1"/>
    <col min="6" max="6" width="7.5703125" customWidth="1"/>
    <col min="7" max="7" width="6.42578125" customWidth="1"/>
    <col min="257" max="257" width="5.42578125" customWidth="1"/>
    <col min="258" max="258" width="31.7109375" customWidth="1"/>
    <col min="259" max="259" width="16.42578125" customWidth="1"/>
    <col min="260" max="261" width="16.5703125" customWidth="1"/>
    <col min="262" max="262" width="7.5703125" customWidth="1"/>
    <col min="263" max="263" width="6.42578125" customWidth="1"/>
    <col min="513" max="513" width="5.42578125" customWidth="1"/>
    <col min="514" max="514" width="31.7109375" customWidth="1"/>
    <col min="515" max="515" width="16.42578125" customWidth="1"/>
    <col min="516" max="517" width="16.5703125" customWidth="1"/>
    <col min="518" max="518" width="7.5703125" customWidth="1"/>
    <col min="519" max="519" width="6.42578125" customWidth="1"/>
    <col min="769" max="769" width="5.42578125" customWidth="1"/>
    <col min="770" max="770" width="31.7109375" customWidth="1"/>
    <col min="771" max="771" width="16.42578125" customWidth="1"/>
    <col min="772" max="773" width="16.5703125" customWidth="1"/>
    <col min="774" max="774" width="7.5703125" customWidth="1"/>
    <col min="775" max="775" width="6.42578125" customWidth="1"/>
    <col min="1025" max="1025" width="5.42578125" customWidth="1"/>
    <col min="1026" max="1026" width="31.7109375" customWidth="1"/>
    <col min="1027" max="1027" width="16.42578125" customWidth="1"/>
    <col min="1028" max="1029" width="16.5703125" customWidth="1"/>
    <col min="1030" max="1030" width="7.5703125" customWidth="1"/>
    <col min="1031" max="1031" width="6.42578125" customWidth="1"/>
    <col min="1281" max="1281" width="5.42578125" customWidth="1"/>
    <col min="1282" max="1282" width="31.7109375" customWidth="1"/>
    <col min="1283" max="1283" width="16.42578125" customWidth="1"/>
    <col min="1284" max="1285" width="16.5703125" customWidth="1"/>
    <col min="1286" max="1286" width="7.5703125" customWidth="1"/>
    <col min="1287" max="1287" width="6.42578125" customWidth="1"/>
    <col min="1537" max="1537" width="5.42578125" customWidth="1"/>
    <col min="1538" max="1538" width="31.7109375" customWidth="1"/>
    <col min="1539" max="1539" width="16.42578125" customWidth="1"/>
    <col min="1540" max="1541" width="16.5703125" customWidth="1"/>
    <col min="1542" max="1542" width="7.5703125" customWidth="1"/>
    <col min="1543" max="1543" width="6.42578125" customWidth="1"/>
    <col min="1793" max="1793" width="5.42578125" customWidth="1"/>
    <col min="1794" max="1794" width="31.7109375" customWidth="1"/>
    <col min="1795" max="1795" width="16.42578125" customWidth="1"/>
    <col min="1796" max="1797" width="16.5703125" customWidth="1"/>
    <col min="1798" max="1798" width="7.5703125" customWidth="1"/>
    <col min="1799" max="1799" width="6.42578125" customWidth="1"/>
    <col min="2049" max="2049" width="5.42578125" customWidth="1"/>
    <col min="2050" max="2050" width="31.7109375" customWidth="1"/>
    <col min="2051" max="2051" width="16.42578125" customWidth="1"/>
    <col min="2052" max="2053" width="16.5703125" customWidth="1"/>
    <col min="2054" max="2054" width="7.5703125" customWidth="1"/>
    <col min="2055" max="2055" width="6.42578125" customWidth="1"/>
    <col min="2305" max="2305" width="5.42578125" customWidth="1"/>
    <col min="2306" max="2306" width="31.7109375" customWidth="1"/>
    <col min="2307" max="2307" width="16.42578125" customWidth="1"/>
    <col min="2308" max="2309" width="16.5703125" customWidth="1"/>
    <col min="2310" max="2310" width="7.5703125" customWidth="1"/>
    <col min="2311" max="2311" width="6.42578125" customWidth="1"/>
    <col min="2561" max="2561" width="5.42578125" customWidth="1"/>
    <col min="2562" max="2562" width="31.7109375" customWidth="1"/>
    <col min="2563" max="2563" width="16.42578125" customWidth="1"/>
    <col min="2564" max="2565" width="16.5703125" customWidth="1"/>
    <col min="2566" max="2566" width="7.5703125" customWidth="1"/>
    <col min="2567" max="2567" width="6.42578125" customWidth="1"/>
    <col min="2817" max="2817" width="5.42578125" customWidth="1"/>
    <col min="2818" max="2818" width="31.7109375" customWidth="1"/>
    <col min="2819" max="2819" width="16.42578125" customWidth="1"/>
    <col min="2820" max="2821" width="16.5703125" customWidth="1"/>
    <col min="2822" max="2822" width="7.5703125" customWidth="1"/>
    <col min="2823" max="2823" width="6.42578125" customWidth="1"/>
    <col min="3073" max="3073" width="5.42578125" customWidth="1"/>
    <col min="3074" max="3074" width="31.7109375" customWidth="1"/>
    <col min="3075" max="3075" width="16.42578125" customWidth="1"/>
    <col min="3076" max="3077" width="16.5703125" customWidth="1"/>
    <col min="3078" max="3078" width="7.5703125" customWidth="1"/>
    <col min="3079" max="3079" width="6.42578125" customWidth="1"/>
    <col min="3329" max="3329" width="5.42578125" customWidth="1"/>
    <col min="3330" max="3330" width="31.7109375" customWidth="1"/>
    <col min="3331" max="3331" width="16.42578125" customWidth="1"/>
    <col min="3332" max="3333" width="16.5703125" customWidth="1"/>
    <col min="3334" max="3334" width="7.5703125" customWidth="1"/>
    <col min="3335" max="3335" width="6.42578125" customWidth="1"/>
    <col min="3585" max="3585" width="5.42578125" customWidth="1"/>
    <col min="3586" max="3586" width="31.7109375" customWidth="1"/>
    <col min="3587" max="3587" width="16.42578125" customWidth="1"/>
    <col min="3588" max="3589" width="16.5703125" customWidth="1"/>
    <col min="3590" max="3590" width="7.5703125" customWidth="1"/>
    <col min="3591" max="3591" width="6.42578125" customWidth="1"/>
    <col min="3841" max="3841" width="5.42578125" customWidth="1"/>
    <col min="3842" max="3842" width="31.7109375" customWidth="1"/>
    <col min="3843" max="3843" width="16.42578125" customWidth="1"/>
    <col min="3844" max="3845" width="16.5703125" customWidth="1"/>
    <col min="3846" max="3846" width="7.5703125" customWidth="1"/>
    <col min="3847" max="3847" width="6.42578125" customWidth="1"/>
    <col min="4097" max="4097" width="5.42578125" customWidth="1"/>
    <col min="4098" max="4098" width="31.7109375" customWidth="1"/>
    <col min="4099" max="4099" width="16.42578125" customWidth="1"/>
    <col min="4100" max="4101" width="16.5703125" customWidth="1"/>
    <col min="4102" max="4102" width="7.5703125" customWidth="1"/>
    <col min="4103" max="4103" width="6.42578125" customWidth="1"/>
    <col min="4353" max="4353" width="5.42578125" customWidth="1"/>
    <col min="4354" max="4354" width="31.7109375" customWidth="1"/>
    <col min="4355" max="4355" width="16.42578125" customWidth="1"/>
    <col min="4356" max="4357" width="16.5703125" customWidth="1"/>
    <col min="4358" max="4358" width="7.5703125" customWidth="1"/>
    <col min="4359" max="4359" width="6.42578125" customWidth="1"/>
    <col min="4609" max="4609" width="5.42578125" customWidth="1"/>
    <col min="4610" max="4610" width="31.7109375" customWidth="1"/>
    <col min="4611" max="4611" width="16.42578125" customWidth="1"/>
    <col min="4612" max="4613" width="16.5703125" customWidth="1"/>
    <col min="4614" max="4614" width="7.5703125" customWidth="1"/>
    <col min="4615" max="4615" width="6.42578125" customWidth="1"/>
    <col min="4865" max="4865" width="5.42578125" customWidth="1"/>
    <col min="4866" max="4866" width="31.7109375" customWidth="1"/>
    <col min="4867" max="4867" width="16.42578125" customWidth="1"/>
    <col min="4868" max="4869" width="16.5703125" customWidth="1"/>
    <col min="4870" max="4870" width="7.5703125" customWidth="1"/>
    <col min="4871" max="4871" width="6.42578125" customWidth="1"/>
    <col min="5121" max="5121" width="5.42578125" customWidth="1"/>
    <col min="5122" max="5122" width="31.7109375" customWidth="1"/>
    <col min="5123" max="5123" width="16.42578125" customWidth="1"/>
    <col min="5124" max="5125" width="16.5703125" customWidth="1"/>
    <col min="5126" max="5126" width="7.5703125" customWidth="1"/>
    <col min="5127" max="5127" width="6.42578125" customWidth="1"/>
    <col min="5377" max="5377" width="5.42578125" customWidth="1"/>
    <col min="5378" max="5378" width="31.7109375" customWidth="1"/>
    <col min="5379" max="5379" width="16.42578125" customWidth="1"/>
    <col min="5380" max="5381" width="16.5703125" customWidth="1"/>
    <col min="5382" max="5382" width="7.5703125" customWidth="1"/>
    <col min="5383" max="5383" width="6.42578125" customWidth="1"/>
    <col min="5633" max="5633" width="5.42578125" customWidth="1"/>
    <col min="5634" max="5634" width="31.7109375" customWidth="1"/>
    <col min="5635" max="5635" width="16.42578125" customWidth="1"/>
    <col min="5636" max="5637" width="16.5703125" customWidth="1"/>
    <col min="5638" max="5638" width="7.5703125" customWidth="1"/>
    <col min="5639" max="5639" width="6.42578125" customWidth="1"/>
    <col min="5889" max="5889" width="5.42578125" customWidth="1"/>
    <col min="5890" max="5890" width="31.7109375" customWidth="1"/>
    <col min="5891" max="5891" width="16.42578125" customWidth="1"/>
    <col min="5892" max="5893" width="16.5703125" customWidth="1"/>
    <col min="5894" max="5894" width="7.5703125" customWidth="1"/>
    <col min="5895" max="5895" width="6.42578125" customWidth="1"/>
    <col min="6145" max="6145" width="5.42578125" customWidth="1"/>
    <col min="6146" max="6146" width="31.7109375" customWidth="1"/>
    <col min="6147" max="6147" width="16.42578125" customWidth="1"/>
    <col min="6148" max="6149" width="16.5703125" customWidth="1"/>
    <col min="6150" max="6150" width="7.5703125" customWidth="1"/>
    <col min="6151" max="6151" width="6.42578125" customWidth="1"/>
    <col min="6401" max="6401" width="5.42578125" customWidth="1"/>
    <col min="6402" max="6402" width="31.7109375" customWidth="1"/>
    <col min="6403" max="6403" width="16.42578125" customWidth="1"/>
    <col min="6404" max="6405" width="16.5703125" customWidth="1"/>
    <col min="6406" max="6406" width="7.5703125" customWidth="1"/>
    <col min="6407" max="6407" width="6.42578125" customWidth="1"/>
    <col min="6657" max="6657" width="5.42578125" customWidth="1"/>
    <col min="6658" max="6658" width="31.7109375" customWidth="1"/>
    <col min="6659" max="6659" width="16.42578125" customWidth="1"/>
    <col min="6660" max="6661" width="16.5703125" customWidth="1"/>
    <col min="6662" max="6662" width="7.5703125" customWidth="1"/>
    <col min="6663" max="6663" width="6.42578125" customWidth="1"/>
    <col min="6913" max="6913" width="5.42578125" customWidth="1"/>
    <col min="6914" max="6914" width="31.7109375" customWidth="1"/>
    <col min="6915" max="6915" width="16.42578125" customWidth="1"/>
    <col min="6916" max="6917" width="16.5703125" customWidth="1"/>
    <col min="6918" max="6918" width="7.5703125" customWidth="1"/>
    <col min="6919" max="6919" width="6.42578125" customWidth="1"/>
    <col min="7169" max="7169" width="5.42578125" customWidth="1"/>
    <col min="7170" max="7170" width="31.7109375" customWidth="1"/>
    <col min="7171" max="7171" width="16.42578125" customWidth="1"/>
    <col min="7172" max="7173" width="16.5703125" customWidth="1"/>
    <col min="7174" max="7174" width="7.5703125" customWidth="1"/>
    <col min="7175" max="7175" width="6.42578125" customWidth="1"/>
    <col min="7425" max="7425" width="5.42578125" customWidth="1"/>
    <col min="7426" max="7426" width="31.7109375" customWidth="1"/>
    <col min="7427" max="7427" width="16.42578125" customWidth="1"/>
    <col min="7428" max="7429" width="16.5703125" customWidth="1"/>
    <col min="7430" max="7430" width="7.5703125" customWidth="1"/>
    <col min="7431" max="7431" width="6.42578125" customWidth="1"/>
    <col min="7681" max="7681" width="5.42578125" customWidth="1"/>
    <col min="7682" max="7682" width="31.7109375" customWidth="1"/>
    <col min="7683" max="7683" width="16.42578125" customWidth="1"/>
    <col min="7684" max="7685" width="16.5703125" customWidth="1"/>
    <col min="7686" max="7686" width="7.5703125" customWidth="1"/>
    <col min="7687" max="7687" width="6.42578125" customWidth="1"/>
    <col min="7937" max="7937" width="5.42578125" customWidth="1"/>
    <col min="7938" max="7938" width="31.7109375" customWidth="1"/>
    <col min="7939" max="7939" width="16.42578125" customWidth="1"/>
    <col min="7940" max="7941" width="16.5703125" customWidth="1"/>
    <col min="7942" max="7942" width="7.5703125" customWidth="1"/>
    <col min="7943" max="7943" width="6.42578125" customWidth="1"/>
    <col min="8193" max="8193" width="5.42578125" customWidth="1"/>
    <col min="8194" max="8194" width="31.7109375" customWidth="1"/>
    <col min="8195" max="8195" width="16.42578125" customWidth="1"/>
    <col min="8196" max="8197" width="16.5703125" customWidth="1"/>
    <col min="8198" max="8198" width="7.5703125" customWidth="1"/>
    <col min="8199" max="8199" width="6.42578125" customWidth="1"/>
    <col min="8449" max="8449" width="5.42578125" customWidth="1"/>
    <col min="8450" max="8450" width="31.7109375" customWidth="1"/>
    <col min="8451" max="8451" width="16.42578125" customWidth="1"/>
    <col min="8452" max="8453" width="16.5703125" customWidth="1"/>
    <col min="8454" max="8454" width="7.5703125" customWidth="1"/>
    <col min="8455" max="8455" width="6.42578125" customWidth="1"/>
    <col min="8705" max="8705" width="5.42578125" customWidth="1"/>
    <col min="8706" max="8706" width="31.7109375" customWidth="1"/>
    <col min="8707" max="8707" width="16.42578125" customWidth="1"/>
    <col min="8708" max="8709" width="16.5703125" customWidth="1"/>
    <col min="8710" max="8710" width="7.5703125" customWidth="1"/>
    <col min="8711" max="8711" width="6.42578125" customWidth="1"/>
    <col min="8961" max="8961" width="5.42578125" customWidth="1"/>
    <col min="8962" max="8962" width="31.7109375" customWidth="1"/>
    <col min="8963" max="8963" width="16.42578125" customWidth="1"/>
    <col min="8964" max="8965" width="16.5703125" customWidth="1"/>
    <col min="8966" max="8966" width="7.5703125" customWidth="1"/>
    <col min="8967" max="8967" width="6.42578125" customWidth="1"/>
    <col min="9217" max="9217" width="5.42578125" customWidth="1"/>
    <col min="9218" max="9218" width="31.7109375" customWidth="1"/>
    <col min="9219" max="9219" width="16.42578125" customWidth="1"/>
    <col min="9220" max="9221" width="16.5703125" customWidth="1"/>
    <col min="9222" max="9222" width="7.5703125" customWidth="1"/>
    <col min="9223" max="9223" width="6.42578125" customWidth="1"/>
    <col min="9473" max="9473" width="5.42578125" customWidth="1"/>
    <col min="9474" max="9474" width="31.7109375" customWidth="1"/>
    <col min="9475" max="9475" width="16.42578125" customWidth="1"/>
    <col min="9476" max="9477" width="16.5703125" customWidth="1"/>
    <col min="9478" max="9478" width="7.5703125" customWidth="1"/>
    <col min="9479" max="9479" width="6.42578125" customWidth="1"/>
    <col min="9729" max="9729" width="5.42578125" customWidth="1"/>
    <col min="9730" max="9730" width="31.7109375" customWidth="1"/>
    <col min="9731" max="9731" width="16.42578125" customWidth="1"/>
    <col min="9732" max="9733" width="16.5703125" customWidth="1"/>
    <col min="9734" max="9734" width="7.5703125" customWidth="1"/>
    <col min="9735" max="9735" width="6.42578125" customWidth="1"/>
    <col min="9985" max="9985" width="5.42578125" customWidth="1"/>
    <col min="9986" max="9986" width="31.7109375" customWidth="1"/>
    <col min="9987" max="9987" width="16.42578125" customWidth="1"/>
    <col min="9988" max="9989" width="16.5703125" customWidth="1"/>
    <col min="9990" max="9990" width="7.5703125" customWidth="1"/>
    <col min="9991" max="9991" width="6.42578125" customWidth="1"/>
    <col min="10241" max="10241" width="5.42578125" customWidth="1"/>
    <col min="10242" max="10242" width="31.7109375" customWidth="1"/>
    <col min="10243" max="10243" width="16.42578125" customWidth="1"/>
    <col min="10244" max="10245" width="16.5703125" customWidth="1"/>
    <col min="10246" max="10246" width="7.5703125" customWidth="1"/>
    <col min="10247" max="10247" width="6.42578125" customWidth="1"/>
    <col min="10497" max="10497" width="5.42578125" customWidth="1"/>
    <col min="10498" max="10498" width="31.7109375" customWidth="1"/>
    <col min="10499" max="10499" width="16.42578125" customWidth="1"/>
    <col min="10500" max="10501" width="16.5703125" customWidth="1"/>
    <col min="10502" max="10502" width="7.5703125" customWidth="1"/>
    <col min="10503" max="10503" width="6.42578125" customWidth="1"/>
    <col min="10753" max="10753" width="5.42578125" customWidth="1"/>
    <col min="10754" max="10754" width="31.7109375" customWidth="1"/>
    <col min="10755" max="10755" width="16.42578125" customWidth="1"/>
    <col min="10756" max="10757" width="16.5703125" customWidth="1"/>
    <col min="10758" max="10758" width="7.5703125" customWidth="1"/>
    <col min="10759" max="10759" width="6.42578125" customWidth="1"/>
    <col min="11009" max="11009" width="5.42578125" customWidth="1"/>
    <col min="11010" max="11010" width="31.7109375" customWidth="1"/>
    <col min="11011" max="11011" width="16.42578125" customWidth="1"/>
    <col min="11012" max="11013" width="16.5703125" customWidth="1"/>
    <col min="11014" max="11014" width="7.5703125" customWidth="1"/>
    <col min="11015" max="11015" width="6.42578125" customWidth="1"/>
    <col min="11265" max="11265" width="5.42578125" customWidth="1"/>
    <col min="11266" max="11266" width="31.7109375" customWidth="1"/>
    <col min="11267" max="11267" width="16.42578125" customWidth="1"/>
    <col min="11268" max="11269" width="16.5703125" customWidth="1"/>
    <col min="11270" max="11270" width="7.5703125" customWidth="1"/>
    <col min="11271" max="11271" width="6.42578125" customWidth="1"/>
    <col min="11521" max="11521" width="5.42578125" customWidth="1"/>
    <col min="11522" max="11522" width="31.7109375" customWidth="1"/>
    <col min="11523" max="11523" width="16.42578125" customWidth="1"/>
    <col min="11524" max="11525" width="16.5703125" customWidth="1"/>
    <col min="11526" max="11526" width="7.5703125" customWidth="1"/>
    <col min="11527" max="11527" width="6.42578125" customWidth="1"/>
    <col min="11777" max="11777" width="5.42578125" customWidth="1"/>
    <col min="11778" max="11778" width="31.7109375" customWidth="1"/>
    <col min="11779" max="11779" width="16.42578125" customWidth="1"/>
    <col min="11780" max="11781" width="16.5703125" customWidth="1"/>
    <col min="11782" max="11782" width="7.5703125" customWidth="1"/>
    <col min="11783" max="11783" width="6.42578125" customWidth="1"/>
    <col min="12033" max="12033" width="5.42578125" customWidth="1"/>
    <col min="12034" max="12034" width="31.7109375" customWidth="1"/>
    <col min="12035" max="12035" width="16.42578125" customWidth="1"/>
    <col min="12036" max="12037" width="16.5703125" customWidth="1"/>
    <col min="12038" max="12038" width="7.5703125" customWidth="1"/>
    <col min="12039" max="12039" width="6.42578125" customWidth="1"/>
    <col min="12289" max="12289" width="5.42578125" customWidth="1"/>
    <col min="12290" max="12290" width="31.7109375" customWidth="1"/>
    <col min="12291" max="12291" width="16.42578125" customWidth="1"/>
    <col min="12292" max="12293" width="16.5703125" customWidth="1"/>
    <col min="12294" max="12294" width="7.5703125" customWidth="1"/>
    <col min="12295" max="12295" width="6.42578125" customWidth="1"/>
    <col min="12545" max="12545" width="5.42578125" customWidth="1"/>
    <col min="12546" max="12546" width="31.7109375" customWidth="1"/>
    <col min="12547" max="12547" width="16.42578125" customWidth="1"/>
    <col min="12548" max="12549" width="16.5703125" customWidth="1"/>
    <col min="12550" max="12550" width="7.5703125" customWidth="1"/>
    <col min="12551" max="12551" width="6.42578125" customWidth="1"/>
    <col min="12801" max="12801" width="5.42578125" customWidth="1"/>
    <col min="12802" max="12802" width="31.7109375" customWidth="1"/>
    <col min="12803" max="12803" width="16.42578125" customWidth="1"/>
    <col min="12804" max="12805" width="16.5703125" customWidth="1"/>
    <col min="12806" max="12806" width="7.5703125" customWidth="1"/>
    <col min="12807" max="12807" width="6.42578125" customWidth="1"/>
    <col min="13057" max="13057" width="5.42578125" customWidth="1"/>
    <col min="13058" max="13058" width="31.7109375" customWidth="1"/>
    <col min="13059" max="13059" width="16.42578125" customWidth="1"/>
    <col min="13060" max="13061" width="16.5703125" customWidth="1"/>
    <col min="13062" max="13062" width="7.5703125" customWidth="1"/>
    <col min="13063" max="13063" width="6.42578125" customWidth="1"/>
    <col min="13313" max="13313" width="5.42578125" customWidth="1"/>
    <col min="13314" max="13314" width="31.7109375" customWidth="1"/>
    <col min="13315" max="13315" width="16.42578125" customWidth="1"/>
    <col min="13316" max="13317" width="16.5703125" customWidth="1"/>
    <col min="13318" max="13318" width="7.5703125" customWidth="1"/>
    <col min="13319" max="13319" width="6.42578125" customWidth="1"/>
    <col min="13569" max="13569" width="5.42578125" customWidth="1"/>
    <col min="13570" max="13570" width="31.7109375" customWidth="1"/>
    <col min="13571" max="13571" width="16.42578125" customWidth="1"/>
    <col min="13572" max="13573" width="16.5703125" customWidth="1"/>
    <col min="13574" max="13574" width="7.5703125" customWidth="1"/>
    <col min="13575" max="13575" width="6.42578125" customWidth="1"/>
    <col min="13825" max="13825" width="5.42578125" customWidth="1"/>
    <col min="13826" max="13826" width="31.7109375" customWidth="1"/>
    <col min="13827" max="13827" width="16.42578125" customWidth="1"/>
    <col min="13828" max="13829" width="16.5703125" customWidth="1"/>
    <col min="13830" max="13830" width="7.5703125" customWidth="1"/>
    <col min="13831" max="13831" width="6.42578125" customWidth="1"/>
    <col min="14081" max="14081" width="5.42578125" customWidth="1"/>
    <col min="14082" max="14082" width="31.7109375" customWidth="1"/>
    <col min="14083" max="14083" width="16.42578125" customWidth="1"/>
    <col min="14084" max="14085" width="16.5703125" customWidth="1"/>
    <col min="14086" max="14086" width="7.5703125" customWidth="1"/>
    <col min="14087" max="14087" width="6.42578125" customWidth="1"/>
    <col min="14337" max="14337" width="5.42578125" customWidth="1"/>
    <col min="14338" max="14338" width="31.7109375" customWidth="1"/>
    <col min="14339" max="14339" width="16.42578125" customWidth="1"/>
    <col min="14340" max="14341" width="16.5703125" customWidth="1"/>
    <col min="14342" max="14342" width="7.5703125" customWidth="1"/>
    <col min="14343" max="14343" width="6.42578125" customWidth="1"/>
    <col min="14593" max="14593" width="5.42578125" customWidth="1"/>
    <col min="14594" max="14594" width="31.7109375" customWidth="1"/>
    <col min="14595" max="14595" width="16.42578125" customWidth="1"/>
    <col min="14596" max="14597" width="16.5703125" customWidth="1"/>
    <col min="14598" max="14598" width="7.5703125" customWidth="1"/>
    <col min="14599" max="14599" width="6.42578125" customWidth="1"/>
    <col min="14849" max="14849" width="5.42578125" customWidth="1"/>
    <col min="14850" max="14850" width="31.7109375" customWidth="1"/>
    <col min="14851" max="14851" width="16.42578125" customWidth="1"/>
    <col min="14852" max="14853" width="16.5703125" customWidth="1"/>
    <col min="14854" max="14854" width="7.5703125" customWidth="1"/>
    <col min="14855" max="14855" width="6.42578125" customWidth="1"/>
    <col min="15105" max="15105" width="5.42578125" customWidth="1"/>
    <col min="15106" max="15106" width="31.7109375" customWidth="1"/>
    <col min="15107" max="15107" width="16.42578125" customWidth="1"/>
    <col min="15108" max="15109" width="16.5703125" customWidth="1"/>
    <col min="15110" max="15110" width="7.5703125" customWidth="1"/>
    <col min="15111" max="15111" width="6.42578125" customWidth="1"/>
    <col min="15361" max="15361" width="5.42578125" customWidth="1"/>
    <col min="15362" max="15362" width="31.7109375" customWidth="1"/>
    <col min="15363" max="15363" width="16.42578125" customWidth="1"/>
    <col min="15364" max="15365" width="16.5703125" customWidth="1"/>
    <col min="15366" max="15366" width="7.5703125" customWidth="1"/>
    <col min="15367" max="15367" width="6.42578125" customWidth="1"/>
    <col min="15617" max="15617" width="5.42578125" customWidth="1"/>
    <col min="15618" max="15618" width="31.7109375" customWidth="1"/>
    <col min="15619" max="15619" width="16.42578125" customWidth="1"/>
    <col min="15620" max="15621" width="16.5703125" customWidth="1"/>
    <col min="15622" max="15622" width="7.5703125" customWidth="1"/>
    <col min="15623" max="15623" width="6.42578125" customWidth="1"/>
    <col min="15873" max="15873" width="5.42578125" customWidth="1"/>
    <col min="15874" max="15874" width="31.7109375" customWidth="1"/>
    <col min="15875" max="15875" width="16.42578125" customWidth="1"/>
    <col min="15876" max="15877" width="16.5703125" customWidth="1"/>
    <col min="15878" max="15878" width="7.5703125" customWidth="1"/>
    <col min="15879" max="15879" width="6.42578125" customWidth="1"/>
    <col min="16129" max="16129" width="5.42578125" customWidth="1"/>
    <col min="16130" max="16130" width="31.7109375" customWidth="1"/>
    <col min="16131" max="16131" width="16.42578125" customWidth="1"/>
    <col min="16132" max="16133" width="16.5703125" customWidth="1"/>
    <col min="16134" max="16134" width="7.5703125" customWidth="1"/>
    <col min="16135" max="16135" width="6.42578125" customWidth="1"/>
  </cols>
  <sheetData>
    <row r="1" spans="1:7" ht="6.75" customHeight="1" x14ac:dyDescent="0.25"/>
    <row r="2" spans="1:7" ht="21.75" customHeight="1" x14ac:dyDescent="0.25">
      <c r="A2" s="54" t="s">
        <v>24</v>
      </c>
      <c r="B2" s="54"/>
      <c r="C2" s="54"/>
      <c r="D2" s="54"/>
      <c r="E2" s="54"/>
      <c r="F2" s="54"/>
      <c r="G2" s="54"/>
    </row>
    <row r="3" spans="1:7" ht="12.75" customHeight="1" x14ac:dyDescent="0.25"/>
    <row r="4" spans="1:7" ht="13.5" customHeight="1" x14ac:dyDescent="0.25">
      <c r="A4" s="55" t="s">
        <v>25</v>
      </c>
      <c r="B4" s="55"/>
      <c r="C4" s="55"/>
      <c r="D4" s="55"/>
      <c r="E4" s="55"/>
      <c r="F4" s="55"/>
      <c r="G4" s="55"/>
    </row>
    <row r="5" spans="1:7" ht="21" customHeight="1" x14ac:dyDescent="0.25"/>
    <row r="6" spans="1:7" ht="32.25" customHeight="1" x14ac:dyDescent="0.25">
      <c r="A6" s="56" t="s">
        <v>3</v>
      </c>
      <c r="B6" s="56"/>
      <c r="C6" s="14" t="s">
        <v>26</v>
      </c>
      <c r="D6" s="14" t="s">
        <v>196</v>
      </c>
      <c r="E6" s="14" t="s">
        <v>198</v>
      </c>
      <c r="F6" s="15" t="s">
        <v>5</v>
      </c>
      <c r="G6" s="15" t="s">
        <v>6</v>
      </c>
    </row>
    <row r="7" spans="1:7" ht="9.75" customHeight="1" x14ac:dyDescent="0.25">
      <c r="A7" s="57">
        <v>1</v>
      </c>
      <c r="B7" s="57"/>
      <c r="C7" s="16">
        <v>2</v>
      </c>
      <c r="D7" s="16">
        <v>3</v>
      </c>
      <c r="E7" s="16">
        <v>4</v>
      </c>
      <c r="F7" s="16">
        <v>5</v>
      </c>
      <c r="G7" s="16">
        <v>6</v>
      </c>
    </row>
    <row r="8" spans="1:7" ht="25.5" customHeight="1" x14ac:dyDescent="0.25">
      <c r="A8" s="45"/>
      <c r="B8" s="17" t="s">
        <v>27</v>
      </c>
      <c r="C8" s="18">
        <v>1165210.1299999999</v>
      </c>
      <c r="D8" s="18">
        <v>2992923</v>
      </c>
      <c r="E8" s="18">
        <v>1309649.3799999999</v>
      </c>
      <c r="F8" s="13">
        <v>112.4</v>
      </c>
      <c r="G8" s="13">
        <v>43.76</v>
      </c>
    </row>
    <row r="9" spans="1:7" ht="25.5" customHeight="1" x14ac:dyDescent="0.25">
      <c r="A9" s="19" t="s">
        <v>28</v>
      </c>
      <c r="B9" s="17" t="s">
        <v>29</v>
      </c>
      <c r="C9" s="18">
        <v>1165173.1399999999</v>
      </c>
      <c r="D9" s="18">
        <v>2992776</v>
      </c>
      <c r="E9" s="18">
        <v>1309649.3799999999</v>
      </c>
      <c r="F9" s="13">
        <v>112.4</v>
      </c>
      <c r="G9" s="13">
        <v>43.76</v>
      </c>
    </row>
    <row r="10" spans="1:7" ht="25.5" customHeight="1" x14ac:dyDescent="0.25">
      <c r="A10" s="19" t="s">
        <v>30</v>
      </c>
      <c r="B10" s="17" t="s">
        <v>31</v>
      </c>
      <c r="C10" s="18">
        <v>968203.28</v>
      </c>
      <c r="D10" s="18">
        <v>2536270</v>
      </c>
      <c r="E10" s="18">
        <v>1081618.27</v>
      </c>
      <c r="F10" s="13">
        <v>111.71</v>
      </c>
      <c r="G10" s="13">
        <v>42.65</v>
      </c>
    </row>
    <row r="11" spans="1:7" ht="25.5" customHeight="1" x14ac:dyDescent="0.25">
      <c r="A11" s="20" t="s">
        <v>32</v>
      </c>
      <c r="B11" s="21" t="s">
        <v>33</v>
      </c>
      <c r="C11" s="22">
        <v>968203.28</v>
      </c>
      <c r="D11" s="23"/>
      <c r="E11" s="22">
        <v>1081618.27</v>
      </c>
      <c r="F11" s="23">
        <v>111.71</v>
      </c>
      <c r="G11" s="23"/>
    </row>
    <row r="12" spans="1:7" ht="25.5" customHeight="1" x14ac:dyDescent="0.25">
      <c r="A12" s="20" t="s">
        <v>34</v>
      </c>
      <c r="B12" s="21" t="s">
        <v>35</v>
      </c>
      <c r="C12" s="22">
        <v>968203.28</v>
      </c>
      <c r="D12" s="23"/>
      <c r="E12" s="22">
        <v>1081618.27</v>
      </c>
      <c r="F12" s="23">
        <v>111.71</v>
      </c>
      <c r="G12" s="23"/>
    </row>
    <row r="13" spans="1:7" ht="25.5" customHeight="1" x14ac:dyDescent="0.25">
      <c r="A13" s="19" t="s">
        <v>36</v>
      </c>
      <c r="B13" s="17" t="s">
        <v>37</v>
      </c>
      <c r="C13" s="18">
        <v>0</v>
      </c>
      <c r="D13" s="18">
        <v>50</v>
      </c>
      <c r="E13" s="18">
        <v>0</v>
      </c>
      <c r="F13" s="13"/>
      <c r="G13" s="13">
        <v>0</v>
      </c>
    </row>
    <row r="14" spans="1:7" ht="33" customHeight="1" x14ac:dyDescent="0.25">
      <c r="A14" s="19" t="s">
        <v>38</v>
      </c>
      <c r="B14" s="17" t="s">
        <v>39</v>
      </c>
      <c r="C14" s="18">
        <v>69740.84</v>
      </c>
      <c r="D14" s="18">
        <v>191050</v>
      </c>
      <c r="E14" s="18">
        <v>91186.06</v>
      </c>
      <c r="F14" s="13">
        <v>130.75</v>
      </c>
      <c r="G14" s="13">
        <v>47.73</v>
      </c>
    </row>
    <row r="15" spans="1:7" ht="25.5" customHeight="1" x14ac:dyDescent="0.25">
      <c r="A15" s="20" t="s">
        <v>40</v>
      </c>
      <c r="B15" s="21" t="s">
        <v>41</v>
      </c>
      <c r="C15" s="22">
        <v>69740.84</v>
      </c>
      <c r="D15" s="23"/>
      <c r="E15" s="22">
        <v>91186.06</v>
      </c>
      <c r="F15" s="23">
        <v>130.75</v>
      </c>
      <c r="G15" s="23"/>
    </row>
    <row r="16" spans="1:7" ht="25.5" customHeight="1" x14ac:dyDescent="0.25">
      <c r="A16" s="20" t="s">
        <v>42</v>
      </c>
      <c r="B16" s="21" t="s">
        <v>43</v>
      </c>
      <c r="C16" s="22">
        <v>69740.84</v>
      </c>
      <c r="D16" s="23"/>
      <c r="E16" s="22">
        <v>91186.06</v>
      </c>
      <c r="F16" s="23">
        <v>130.75</v>
      </c>
      <c r="G16" s="23"/>
    </row>
    <row r="17" spans="1:7" ht="33" customHeight="1" x14ac:dyDescent="0.25">
      <c r="A17" s="19" t="s">
        <v>44</v>
      </c>
      <c r="B17" s="17" t="s">
        <v>45</v>
      </c>
      <c r="C17" s="18">
        <v>7866.81</v>
      </c>
      <c r="D17" s="18">
        <v>17100</v>
      </c>
      <c r="E17" s="18">
        <v>7937.64</v>
      </c>
      <c r="F17" s="13">
        <v>100.9</v>
      </c>
      <c r="G17" s="13">
        <v>46.42</v>
      </c>
    </row>
    <row r="18" spans="1:7" ht="25.5" customHeight="1" x14ac:dyDescent="0.25">
      <c r="A18" s="20" t="s">
        <v>46</v>
      </c>
      <c r="B18" s="21" t="s">
        <v>47</v>
      </c>
      <c r="C18" s="22">
        <v>3210.81</v>
      </c>
      <c r="D18" s="23"/>
      <c r="E18" s="22">
        <v>4560.6400000000003</v>
      </c>
      <c r="F18" s="23">
        <v>142.04</v>
      </c>
      <c r="G18" s="23"/>
    </row>
    <row r="19" spans="1:7" ht="25.5" customHeight="1" x14ac:dyDescent="0.25">
      <c r="A19" s="20" t="s">
        <v>48</v>
      </c>
      <c r="B19" s="21" t="s">
        <v>49</v>
      </c>
      <c r="C19" s="22">
        <v>3210.81</v>
      </c>
      <c r="D19" s="23"/>
      <c r="E19" s="22">
        <v>4560.6400000000003</v>
      </c>
      <c r="F19" s="23">
        <v>142.04</v>
      </c>
      <c r="G19" s="23"/>
    </row>
    <row r="20" spans="1:7" ht="32.25" customHeight="1" x14ac:dyDescent="0.25">
      <c r="A20" s="20" t="s">
        <v>50</v>
      </c>
      <c r="B20" s="21" t="s">
        <v>51</v>
      </c>
      <c r="C20" s="22">
        <v>4656</v>
      </c>
      <c r="D20" s="23"/>
      <c r="E20" s="22">
        <v>3377</v>
      </c>
      <c r="F20" s="23">
        <v>72.53</v>
      </c>
      <c r="G20" s="23"/>
    </row>
    <row r="21" spans="1:7" ht="25.5" customHeight="1" x14ac:dyDescent="0.25">
      <c r="A21" s="20" t="s">
        <v>52</v>
      </c>
      <c r="B21" s="21" t="s">
        <v>53</v>
      </c>
      <c r="C21" s="22">
        <v>4656</v>
      </c>
      <c r="D21" s="23"/>
      <c r="E21" s="22">
        <v>3377</v>
      </c>
      <c r="F21" s="23">
        <v>72.53</v>
      </c>
      <c r="G21" s="23"/>
    </row>
    <row r="22" spans="1:7" ht="25.5" customHeight="1" x14ac:dyDescent="0.25">
      <c r="A22" s="19" t="s">
        <v>54</v>
      </c>
      <c r="B22" s="17" t="s">
        <v>55</v>
      </c>
      <c r="C22" s="18">
        <v>119362.21</v>
      </c>
      <c r="D22" s="18">
        <v>248306</v>
      </c>
      <c r="E22" s="18">
        <v>128907.41</v>
      </c>
      <c r="F22" s="13">
        <v>108</v>
      </c>
      <c r="G22" s="13">
        <v>51.91</v>
      </c>
    </row>
    <row r="23" spans="1:7" ht="33" customHeight="1" x14ac:dyDescent="0.25">
      <c r="A23" s="20" t="s">
        <v>56</v>
      </c>
      <c r="B23" s="21" t="s">
        <v>57</v>
      </c>
      <c r="C23" s="22">
        <v>119362.21</v>
      </c>
      <c r="D23" s="23"/>
      <c r="E23" s="22">
        <v>128907.41</v>
      </c>
      <c r="F23" s="23">
        <v>108</v>
      </c>
      <c r="G23" s="23"/>
    </row>
    <row r="24" spans="1:7" ht="25.5" customHeight="1" x14ac:dyDescent="0.25">
      <c r="A24" s="20" t="s">
        <v>58</v>
      </c>
      <c r="B24" s="21" t="s">
        <v>59</v>
      </c>
      <c r="C24" s="22">
        <v>119362.21</v>
      </c>
      <c r="D24" s="23"/>
      <c r="E24" s="22">
        <v>128864.41</v>
      </c>
      <c r="F24" s="23">
        <v>107.96</v>
      </c>
      <c r="G24" s="23"/>
    </row>
    <row r="25" spans="1:7" ht="32.25" customHeight="1" x14ac:dyDescent="0.25">
      <c r="A25" s="20" t="s">
        <v>199</v>
      </c>
      <c r="B25" s="21" t="s">
        <v>200</v>
      </c>
      <c r="C25" s="22">
        <v>0</v>
      </c>
      <c r="D25" s="23"/>
      <c r="E25" s="22">
        <v>43</v>
      </c>
      <c r="F25" s="23"/>
      <c r="G25" s="23"/>
    </row>
    <row r="26" spans="1:7" ht="25.5" customHeight="1" x14ac:dyDescent="0.25">
      <c r="A26" s="19" t="s">
        <v>60</v>
      </c>
      <c r="B26" s="17" t="s">
        <v>61</v>
      </c>
      <c r="C26" s="18">
        <v>36.99</v>
      </c>
      <c r="D26" s="18">
        <v>147</v>
      </c>
      <c r="E26" s="18">
        <v>0</v>
      </c>
      <c r="F26" s="13">
        <v>0</v>
      </c>
      <c r="G26" s="13">
        <v>0</v>
      </c>
    </row>
    <row r="27" spans="1:7" ht="25.5" customHeight="1" x14ac:dyDescent="0.25">
      <c r="A27" s="19" t="s">
        <v>62</v>
      </c>
      <c r="B27" s="17" t="s">
        <v>63</v>
      </c>
      <c r="C27" s="18">
        <v>36.99</v>
      </c>
      <c r="D27" s="18">
        <v>147</v>
      </c>
      <c r="E27" s="18">
        <v>0</v>
      </c>
      <c r="F27" s="13">
        <v>0</v>
      </c>
      <c r="G27" s="13">
        <v>0</v>
      </c>
    </row>
    <row r="28" spans="1:7" ht="25.5" customHeight="1" x14ac:dyDescent="0.25">
      <c r="A28" s="20" t="s">
        <v>64</v>
      </c>
      <c r="B28" s="21" t="s">
        <v>65</v>
      </c>
      <c r="C28" s="22">
        <v>36.99</v>
      </c>
      <c r="D28" s="23"/>
      <c r="E28" s="22">
        <v>0</v>
      </c>
      <c r="F28" s="23">
        <v>0</v>
      </c>
      <c r="G28" s="23"/>
    </row>
    <row r="29" spans="1:7" ht="25.5" customHeight="1" x14ac:dyDescent="0.25">
      <c r="A29" s="20" t="s">
        <v>66</v>
      </c>
      <c r="B29" s="21" t="s">
        <v>67</v>
      </c>
      <c r="C29" s="22">
        <v>36.99</v>
      </c>
      <c r="D29" s="23"/>
      <c r="E29" s="22">
        <v>0</v>
      </c>
      <c r="F29" s="23">
        <v>0</v>
      </c>
      <c r="G29" s="23"/>
    </row>
    <row r="30" spans="1:7" ht="32.25" customHeight="1" x14ac:dyDescent="0.25">
      <c r="A30" s="56" t="s">
        <v>3</v>
      </c>
      <c r="B30" s="56"/>
      <c r="C30" s="14" t="s">
        <v>26</v>
      </c>
      <c r="D30" s="14" t="s">
        <v>196</v>
      </c>
      <c r="E30" s="14" t="s">
        <v>198</v>
      </c>
      <c r="F30" s="15" t="s">
        <v>5</v>
      </c>
      <c r="G30" s="15" t="s">
        <v>6</v>
      </c>
    </row>
    <row r="31" spans="1:7" ht="10.5" customHeight="1" x14ac:dyDescent="0.25">
      <c r="A31" s="57">
        <v>1</v>
      </c>
      <c r="B31" s="57"/>
      <c r="C31" s="16">
        <v>2</v>
      </c>
      <c r="D31" s="16">
        <v>3</v>
      </c>
      <c r="E31" s="16">
        <v>4</v>
      </c>
      <c r="F31" s="16">
        <v>5</v>
      </c>
      <c r="G31" s="16">
        <v>6</v>
      </c>
    </row>
    <row r="32" spans="1:7" ht="25.5" customHeight="1" x14ac:dyDescent="0.25">
      <c r="A32" s="45"/>
      <c r="B32" s="17" t="s">
        <v>68</v>
      </c>
      <c r="C32" s="18">
        <v>1314957.53</v>
      </c>
      <c r="D32" s="18">
        <v>2932197.16</v>
      </c>
      <c r="E32" s="18">
        <v>1264385.76</v>
      </c>
      <c r="F32" s="13">
        <v>96.15</v>
      </c>
      <c r="G32" s="13">
        <v>43.12</v>
      </c>
    </row>
    <row r="33" spans="1:7" ht="25.5" customHeight="1" x14ac:dyDescent="0.25">
      <c r="A33" s="19" t="s">
        <v>69</v>
      </c>
      <c r="B33" s="17" t="s">
        <v>70</v>
      </c>
      <c r="C33" s="18">
        <v>1298470.4099999999</v>
      </c>
      <c r="D33" s="18">
        <v>2909962.16</v>
      </c>
      <c r="E33" s="18">
        <v>1260289.3799999999</v>
      </c>
      <c r="F33" s="13">
        <v>97.06</v>
      </c>
      <c r="G33" s="13">
        <v>43.31</v>
      </c>
    </row>
    <row r="34" spans="1:7" ht="25.5" customHeight="1" x14ac:dyDescent="0.25">
      <c r="A34" s="19" t="s">
        <v>71</v>
      </c>
      <c r="B34" s="17" t="s">
        <v>72</v>
      </c>
      <c r="C34" s="18">
        <v>1097857.25</v>
      </c>
      <c r="D34" s="18">
        <v>2516250</v>
      </c>
      <c r="E34" s="18">
        <v>1047360.72</v>
      </c>
      <c r="F34" s="13">
        <v>95.4</v>
      </c>
      <c r="G34" s="13">
        <v>41.62</v>
      </c>
    </row>
    <row r="35" spans="1:7" ht="25.5" customHeight="1" x14ac:dyDescent="0.25">
      <c r="A35" s="20" t="s">
        <v>73</v>
      </c>
      <c r="B35" s="21" t="s">
        <v>74</v>
      </c>
      <c r="C35" s="22">
        <v>908776.75</v>
      </c>
      <c r="D35" s="23"/>
      <c r="E35" s="22">
        <v>870770.49</v>
      </c>
      <c r="F35" s="23">
        <v>95.82</v>
      </c>
      <c r="G35" s="23"/>
    </row>
    <row r="36" spans="1:7" ht="25.5" customHeight="1" x14ac:dyDescent="0.25">
      <c r="A36" s="20" t="s">
        <v>75</v>
      </c>
      <c r="B36" s="21" t="s">
        <v>76</v>
      </c>
      <c r="C36" s="22">
        <v>883613.1</v>
      </c>
      <c r="D36" s="23"/>
      <c r="E36" s="22">
        <v>837165.7</v>
      </c>
      <c r="F36" s="23">
        <v>94.74</v>
      </c>
      <c r="G36" s="23"/>
    </row>
    <row r="37" spans="1:7" ht="25.5" customHeight="1" x14ac:dyDescent="0.25">
      <c r="A37" s="20" t="s">
        <v>77</v>
      </c>
      <c r="B37" s="21" t="s">
        <v>78</v>
      </c>
      <c r="C37" s="22">
        <v>25163.65</v>
      </c>
      <c r="D37" s="23"/>
      <c r="E37" s="22">
        <v>33604.79</v>
      </c>
      <c r="F37" s="23">
        <v>133.54</v>
      </c>
      <c r="G37" s="23"/>
    </row>
    <row r="38" spans="1:7" ht="25.5" customHeight="1" x14ac:dyDescent="0.25">
      <c r="A38" s="20" t="s">
        <v>79</v>
      </c>
      <c r="B38" s="21" t="s">
        <v>80</v>
      </c>
      <c r="C38" s="22">
        <v>39132.39</v>
      </c>
      <c r="D38" s="23"/>
      <c r="E38" s="22">
        <v>32913.08</v>
      </c>
      <c r="F38" s="23">
        <v>84.11</v>
      </c>
      <c r="G38" s="23"/>
    </row>
    <row r="39" spans="1:7" ht="25.5" customHeight="1" x14ac:dyDescent="0.25">
      <c r="A39" s="20" t="s">
        <v>81</v>
      </c>
      <c r="B39" s="21" t="s">
        <v>80</v>
      </c>
      <c r="C39" s="22">
        <v>39132.39</v>
      </c>
      <c r="D39" s="23"/>
      <c r="E39" s="22">
        <v>32913.08</v>
      </c>
      <c r="F39" s="23">
        <v>84.11</v>
      </c>
      <c r="G39" s="23"/>
    </row>
    <row r="40" spans="1:7" ht="25.5" customHeight="1" x14ac:dyDescent="0.25">
      <c r="A40" s="20" t="s">
        <v>82</v>
      </c>
      <c r="B40" s="21" t="s">
        <v>83</v>
      </c>
      <c r="C40" s="22">
        <v>149948.10999999999</v>
      </c>
      <c r="D40" s="23"/>
      <c r="E40" s="22">
        <v>143677.15</v>
      </c>
      <c r="F40" s="23">
        <v>95.82</v>
      </c>
      <c r="G40" s="23"/>
    </row>
    <row r="41" spans="1:7" ht="25.5" customHeight="1" x14ac:dyDescent="0.25">
      <c r="A41" s="20" t="s">
        <v>84</v>
      </c>
      <c r="B41" s="21" t="s">
        <v>85</v>
      </c>
      <c r="C41" s="22">
        <v>149948.10999999999</v>
      </c>
      <c r="D41" s="23"/>
      <c r="E41" s="22">
        <v>143677.15</v>
      </c>
      <c r="F41" s="23">
        <v>95.82</v>
      </c>
      <c r="G41" s="23"/>
    </row>
    <row r="42" spans="1:7" ht="25.5" customHeight="1" x14ac:dyDescent="0.25">
      <c r="A42" s="19" t="s">
        <v>86</v>
      </c>
      <c r="B42" s="17" t="s">
        <v>87</v>
      </c>
      <c r="C42" s="18">
        <v>200612.79</v>
      </c>
      <c r="D42" s="18">
        <v>393652.16</v>
      </c>
      <c r="E42" s="18">
        <v>212928.66</v>
      </c>
      <c r="F42" s="13">
        <v>106.14</v>
      </c>
      <c r="G42" s="13">
        <v>54.09</v>
      </c>
    </row>
    <row r="43" spans="1:7" ht="25.5" customHeight="1" x14ac:dyDescent="0.25">
      <c r="A43" s="20" t="s">
        <v>88</v>
      </c>
      <c r="B43" s="21" t="s">
        <v>89</v>
      </c>
      <c r="C43" s="22">
        <v>36835.519999999997</v>
      </c>
      <c r="D43" s="23"/>
      <c r="E43" s="22">
        <v>34946.57</v>
      </c>
      <c r="F43" s="23">
        <v>94.87</v>
      </c>
      <c r="G43" s="23"/>
    </row>
    <row r="44" spans="1:7" ht="25.5" customHeight="1" x14ac:dyDescent="0.25">
      <c r="A44" s="20" t="s">
        <v>90</v>
      </c>
      <c r="B44" s="21" t="s">
        <v>91</v>
      </c>
      <c r="C44" s="22">
        <v>17907.97</v>
      </c>
      <c r="D44" s="23"/>
      <c r="E44" s="22">
        <v>14293.05</v>
      </c>
      <c r="F44" s="23">
        <v>79.81</v>
      </c>
      <c r="G44" s="23"/>
    </row>
    <row r="45" spans="1:7" ht="25.5" customHeight="1" x14ac:dyDescent="0.25">
      <c r="A45" s="20" t="s">
        <v>92</v>
      </c>
      <c r="B45" s="21" t="s">
        <v>93</v>
      </c>
      <c r="C45" s="22">
        <v>18383.55</v>
      </c>
      <c r="D45" s="23"/>
      <c r="E45" s="22">
        <v>20117.02</v>
      </c>
      <c r="F45" s="23">
        <v>109.43</v>
      </c>
      <c r="G45" s="23"/>
    </row>
    <row r="46" spans="1:7" ht="25.5" customHeight="1" x14ac:dyDescent="0.25">
      <c r="A46" s="20" t="s">
        <v>94</v>
      </c>
      <c r="B46" s="21" t="s">
        <v>95</v>
      </c>
      <c r="C46" s="22">
        <v>460</v>
      </c>
      <c r="D46" s="23"/>
      <c r="E46" s="22">
        <v>415</v>
      </c>
      <c r="F46" s="23">
        <v>90.22</v>
      </c>
      <c r="G46" s="23"/>
    </row>
    <row r="47" spans="1:7" ht="25.5" customHeight="1" x14ac:dyDescent="0.25">
      <c r="A47" s="20" t="s">
        <v>96</v>
      </c>
      <c r="B47" s="21" t="s">
        <v>97</v>
      </c>
      <c r="C47" s="22">
        <v>84</v>
      </c>
      <c r="D47" s="23"/>
      <c r="E47" s="22">
        <v>121.5</v>
      </c>
      <c r="F47" s="23">
        <v>144.63999999999999</v>
      </c>
      <c r="G47" s="23"/>
    </row>
    <row r="48" spans="1:7" ht="25.5" customHeight="1" x14ac:dyDescent="0.25">
      <c r="A48" s="20" t="s">
        <v>98</v>
      </c>
      <c r="B48" s="21" t="s">
        <v>99</v>
      </c>
      <c r="C48" s="22">
        <v>14231.18</v>
      </c>
      <c r="D48" s="23"/>
      <c r="E48" s="22">
        <v>16874.919999999998</v>
      </c>
      <c r="F48" s="23">
        <v>118.58</v>
      </c>
      <c r="G48" s="23"/>
    </row>
    <row r="49" spans="1:7" ht="25.5" customHeight="1" x14ac:dyDescent="0.25">
      <c r="A49" s="20" t="s">
        <v>100</v>
      </c>
      <c r="B49" s="21" t="s">
        <v>101</v>
      </c>
      <c r="C49" s="22">
        <v>3630.64</v>
      </c>
      <c r="D49" s="23"/>
      <c r="E49" s="22">
        <v>4689.78</v>
      </c>
      <c r="F49" s="23">
        <v>129.16999999999999</v>
      </c>
      <c r="G49" s="23"/>
    </row>
    <row r="50" spans="1:7" ht="25.5" customHeight="1" x14ac:dyDescent="0.25">
      <c r="A50" s="20" t="s">
        <v>102</v>
      </c>
      <c r="B50" s="21" t="s">
        <v>103</v>
      </c>
      <c r="C50" s="22">
        <v>247.05</v>
      </c>
      <c r="D50" s="23"/>
      <c r="E50" s="22">
        <v>210.93</v>
      </c>
      <c r="F50" s="23">
        <v>85.38</v>
      </c>
      <c r="G50" s="23"/>
    </row>
    <row r="51" spans="1:7" ht="25.5" customHeight="1" x14ac:dyDescent="0.25">
      <c r="A51" s="20" t="s">
        <v>104</v>
      </c>
      <c r="B51" s="21" t="s">
        <v>105</v>
      </c>
      <c r="C51" s="22">
        <v>10058.219999999999</v>
      </c>
      <c r="D51" s="23"/>
      <c r="E51" s="22">
        <v>11084.7</v>
      </c>
      <c r="F51" s="23">
        <v>110.21</v>
      </c>
      <c r="G51" s="23"/>
    </row>
    <row r="52" spans="1:7" ht="25.5" customHeight="1" x14ac:dyDescent="0.25">
      <c r="A52" s="20" t="s">
        <v>106</v>
      </c>
      <c r="B52" s="21" t="s">
        <v>107</v>
      </c>
      <c r="C52" s="22">
        <v>295.27</v>
      </c>
      <c r="D52" s="23"/>
      <c r="E52" s="22">
        <v>74.78</v>
      </c>
      <c r="F52" s="23">
        <v>25.33</v>
      </c>
      <c r="G52" s="23"/>
    </row>
    <row r="53" spans="1:7" ht="25.5" customHeight="1" x14ac:dyDescent="0.25">
      <c r="A53" s="20" t="s">
        <v>108</v>
      </c>
      <c r="B53" s="21" t="s">
        <v>109</v>
      </c>
      <c r="C53" s="22">
        <v>0</v>
      </c>
      <c r="D53" s="23"/>
      <c r="E53" s="22">
        <v>214.7</v>
      </c>
      <c r="F53" s="23"/>
      <c r="G53" s="23"/>
    </row>
    <row r="54" spans="1:7" ht="25.5" customHeight="1" x14ac:dyDescent="0.25">
      <c r="A54" s="20" t="s">
        <v>201</v>
      </c>
      <c r="B54" s="21" t="s">
        <v>202</v>
      </c>
      <c r="C54" s="22">
        <v>0</v>
      </c>
      <c r="D54" s="23"/>
      <c r="E54" s="22">
        <v>600.03</v>
      </c>
      <c r="F54" s="23"/>
      <c r="G54" s="23"/>
    </row>
    <row r="55" spans="1:7" ht="25.5" customHeight="1" x14ac:dyDescent="0.25">
      <c r="A55" s="20" t="s">
        <v>110</v>
      </c>
      <c r="B55" s="21" t="s">
        <v>111</v>
      </c>
      <c r="C55" s="22">
        <v>112388.06</v>
      </c>
      <c r="D55" s="23"/>
      <c r="E55" s="22">
        <v>129976.38</v>
      </c>
      <c r="F55" s="23">
        <v>115.65</v>
      </c>
      <c r="G55" s="23"/>
    </row>
    <row r="56" spans="1:7" ht="25.5" customHeight="1" x14ac:dyDescent="0.25">
      <c r="A56" s="20" t="s">
        <v>112</v>
      </c>
      <c r="B56" s="21" t="s">
        <v>113</v>
      </c>
      <c r="C56" s="22">
        <v>1073.69</v>
      </c>
      <c r="D56" s="23"/>
      <c r="E56" s="22">
        <v>1157.7</v>
      </c>
      <c r="F56" s="23">
        <v>107.82</v>
      </c>
      <c r="G56" s="23"/>
    </row>
    <row r="57" spans="1:7" ht="25.5" customHeight="1" x14ac:dyDescent="0.25">
      <c r="A57" s="20" t="s">
        <v>114</v>
      </c>
      <c r="B57" s="21" t="s">
        <v>115</v>
      </c>
      <c r="C57" s="22">
        <v>4300</v>
      </c>
      <c r="D57" s="23"/>
      <c r="E57" s="22">
        <v>4700</v>
      </c>
      <c r="F57" s="23">
        <v>109.3</v>
      </c>
      <c r="G57" s="23"/>
    </row>
    <row r="58" spans="1:7" ht="25.5" customHeight="1" x14ac:dyDescent="0.25">
      <c r="A58" s="20" t="s">
        <v>116</v>
      </c>
      <c r="B58" s="21" t="s">
        <v>117</v>
      </c>
      <c r="C58" s="22">
        <v>2101.52</v>
      </c>
      <c r="D58" s="23"/>
      <c r="E58" s="22">
        <v>2938.94</v>
      </c>
      <c r="F58" s="23">
        <v>139.85</v>
      </c>
      <c r="G58" s="23"/>
    </row>
    <row r="59" spans="1:7" ht="25.5" customHeight="1" x14ac:dyDescent="0.25">
      <c r="A59" s="20" t="s">
        <v>118</v>
      </c>
      <c r="B59" s="21" t="s">
        <v>119</v>
      </c>
      <c r="C59" s="22">
        <v>66694.58</v>
      </c>
      <c r="D59" s="23"/>
      <c r="E59" s="22">
        <v>70064.98</v>
      </c>
      <c r="F59" s="23">
        <v>105.05</v>
      </c>
      <c r="G59" s="23"/>
    </row>
    <row r="60" spans="1:7" ht="25.5" customHeight="1" x14ac:dyDescent="0.25">
      <c r="A60" s="20" t="s">
        <v>120</v>
      </c>
      <c r="B60" s="21" t="s">
        <v>121</v>
      </c>
      <c r="C60" s="22">
        <v>2400</v>
      </c>
      <c r="D60" s="23"/>
      <c r="E60" s="22">
        <v>2548.3200000000002</v>
      </c>
      <c r="F60" s="23">
        <v>106.18</v>
      </c>
      <c r="G60" s="23"/>
    </row>
    <row r="61" spans="1:7" ht="25.5" customHeight="1" x14ac:dyDescent="0.25">
      <c r="A61" s="20" t="s">
        <v>122</v>
      </c>
      <c r="B61" s="21" t="s">
        <v>123</v>
      </c>
      <c r="C61" s="22">
        <v>19553.14</v>
      </c>
      <c r="D61" s="23"/>
      <c r="E61" s="22">
        <v>26177.91</v>
      </c>
      <c r="F61" s="23">
        <v>133.88</v>
      </c>
      <c r="G61" s="23"/>
    </row>
    <row r="62" spans="1:7" ht="25.5" customHeight="1" x14ac:dyDescent="0.25">
      <c r="A62" s="20" t="s">
        <v>124</v>
      </c>
      <c r="B62" s="21" t="s">
        <v>125</v>
      </c>
      <c r="C62" s="22">
        <v>2545.21</v>
      </c>
      <c r="D62" s="23"/>
      <c r="E62" s="22">
        <v>2200.46</v>
      </c>
      <c r="F62" s="23">
        <v>86.45</v>
      </c>
      <c r="G62" s="23"/>
    </row>
    <row r="63" spans="1:7" ht="25.5" customHeight="1" x14ac:dyDescent="0.25">
      <c r="A63" s="20" t="s">
        <v>126</v>
      </c>
      <c r="B63" s="21" t="s">
        <v>127</v>
      </c>
      <c r="C63" s="22">
        <v>13719.92</v>
      </c>
      <c r="D63" s="23"/>
      <c r="E63" s="22">
        <v>20188.07</v>
      </c>
      <c r="F63" s="23">
        <v>147.13999999999999</v>
      </c>
      <c r="G63" s="23"/>
    </row>
    <row r="64" spans="1:7" ht="25.5" customHeight="1" x14ac:dyDescent="0.25">
      <c r="A64" s="20" t="s">
        <v>128</v>
      </c>
      <c r="B64" s="21" t="s">
        <v>129</v>
      </c>
      <c r="C64" s="22">
        <v>28876.82</v>
      </c>
      <c r="D64" s="23"/>
      <c r="E64" s="22">
        <v>22721.15</v>
      </c>
      <c r="F64" s="23">
        <v>78.680000000000007</v>
      </c>
      <c r="G64" s="23"/>
    </row>
    <row r="65" spans="1:7" ht="25.5" customHeight="1" x14ac:dyDescent="0.25">
      <c r="A65" s="20" t="s">
        <v>130</v>
      </c>
      <c r="B65" s="21" t="s">
        <v>129</v>
      </c>
      <c r="C65" s="22">
        <v>28876.82</v>
      </c>
      <c r="D65" s="23"/>
      <c r="E65" s="22">
        <v>22721.15</v>
      </c>
      <c r="F65" s="23">
        <v>78.680000000000007</v>
      </c>
      <c r="G65" s="23"/>
    </row>
    <row r="66" spans="1:7" ht="25.5" customHeight="1" x14ac:dyDescent="0.25">
      <c r="A66" s="20" t="s">
        <v>131</v>
      </c>
      <c r="B66" s="21" t="s">
        <v>132</v>
      </c>
      <c r="C66" s="22">
        <v>8281.2099999999991</v>
      </c>
      <c r="D66" s="23"/>
      <c r="E66" s="22">
        <v>8409.64</v>
      </c>
      <c r="F66" s="23">
        <v>101.55</v>
      </c>
      <c r="G66" s="23"/>
    </row>
    <row r="67" spans="1:7" ht="25.5" customHeight="1" x14ac:dyDescent="0.25">
      <c r="A67" s="20" t="s">
        <v>133</v>
      </c>
      <c r="B67" s="21" t="s">
        <v>134</v>
      </c>
      <c r="C67" s="22">
        <v>1233.8399999999999</v>
      </c>
      <c r="D67" s="23"/>
      <c r="E67" s="22">
        <v>534.88</v>
      </c>
      <c r="F67" s="23">
        <v>43.35</v>
      </c>
      <c r="G67" s="23"/>
    </row>
    <row r="68" spans="1:7" ht="25.5" customHeight="1" x14ac:dyDescent="0.25">
      <c r="A68" s="20" t="s">
        <v>135</v>
      </c>
      <c r="B68" s="21" t="s">
        <v>136</v>
      </c>
      <c r="C68" s="22">
        <v>812.91</v>
      </c>
      <c r="D68" s="23"/>
      <c r="E68" s="22">
        <v>812.91</v>
      </c>
      <c r="F68" s="23">
        <v>100</v>
      </c>
      <c r="G68" s="23"/>
    </row>
    <row r="69" spans="1:7" ht="25.5" customHeight="1" x14ac:dyDescent="0.25">
      <c r="A69" s="20" t="s">
        <v>137</v>
      </c>
      <c r="B69" s="21" t="s">
        <v>138</v>
      </c>
      <c r="C69" s="22">
        <v>1480.69</v>
      </c>
      <c r="D69" s="23"/>
      <c r="E69" s="22">
        <v>1542.52</v>
      </c>
      <c r="F69" s="23">
        <v>104.18</v>
      </c>
      <c r="G69" s="23"/>
    </row>
    <row r="70" spans="1:7" ht="25.5" customHeight="1" x14ac:dyDescent="0.25">
      <c r="A70" s="20" t="s">
        <v>139</v>
      </c>
      <c r="B70" s="21" t="s">
        <v>132</v>
      </c>
      <c r="C70" s="22">
        <v>4753.7700000000004</v>
      </c>
      <c r="D70" s="23"/>
      <c r="E70" s="22">
        <v>5519.33</v>
      </c>
      <c r="F70" s="23">
        <v>116.1</v>
      </c>
      <c r="G70" s="23"/>
    </row>
    <row r="71" spans="1:7" ht="25.5" customHeight="1" x14ac:dyDescent="0.25">
      <c r="A71" s="19" t="s">
        <v>140</v>
      </c>
      <c r="B71" s="17" t="s">
        <v>141</v>
      </c>
      <c r="C71" s="18">
        <v>0.37</v>
      </c>
      <c r="D71" s="18">
        <v>60</v>
      </c>
      <c r="E71" s="18">
        <v>0</v>
      </c>
      <c r="F71" s="13">
        <v>0</v>
      </c>
      <c r="G71" s="13">
        <v>0</v>
      </c>
    </row>
    <row r="72" spans="1:7" ht="25.5" customHeight="1" x14ac:dyDescent="0.25">
      <c r="A72" s="20" t="s">
        <v>142</v>
      </c>
      <c r="B72" s="21" t="s">
        <v>143</v>
      </c>
      <c r="C72" s="22">
        <v>0.37</v>
      </c>
      <c r="D72" s="23"/>
      <c r="E72" s="22">
        <v>0</v>
      </c>
      <c r="F72" s="23">
        <v>0</v>
      </c>
      <c r="G72" s="23"/>
    </row>
    <row r="73" spans="1:7" ht="25.5" customHeight="1" x14ac:dyDescent="0.25">
      <c r="A73" s="20" t="s">
        <v>144</v>
      </c>
      <c r="B73" s="21" t="s">
        <v>145</v>
      </c>
      <c r="C73" s="22">
        <v>0.37</v>
      </c>
      <c r="D73" s="23"/>
      <c r="E73" s="22">
        <v>0</v>
      </c>
      <c r="F73" s="23">
        <v>0</v>
      </c>
      <c r="G73" s="23"/>
    </row>
    <row r="74" spans="1:7" ht="25.5" customHeight="1" x14ac:dyDescent="0.25">
      <c r="A74" s="19" t="s">
        <v>146</v>
      </c>
      <c r="B74" s="17" t="s">
        <v>147</v>
      </c>
      <c r="C74" s="18">
        <v>16487.12</v>
      </c>
      <c r="D74" s="18">
        <v>22235</v>
      </c>
      <c r="E74" s="18">
        <v>4096.38</v>
      </c>
      <c r="F74" s="13">
        <v>24.85</v>
      </c>
      <c r="G74" s="13">
        <v>18.420000000000002</v>
      </c>
    </row>
    <row r="75" spans="1:7" ht="25.5" customHeight="1" x14ac:dyDescent="0.25">
      <c r="A75" s="19" t="s">
        <v>148</v>
      </c>
      <c r="B75" s="17" t="s">
        <v>149</v>
      </c>
      <c r="C75" s="18">
        <v>4875.8100000000004</v>
      </c>
      <c r="D75" s="18">
        <v>1200</v>
      </c>
      <c r="E75" s="18">
        <v>0</v>
      </c>
      <c r="F75" s="13">
        <v>0</v>
      </c>
      <c r="G75" s="13">
        <v>0</v>
      </c>
    </row>
    <row r="76" spans="1:7" ht="25.5" customHeight="1" x14ac:dyDescent="0.25">
      <c r="A76" s="20" t="s">
        <v>150</v>
      </c>
      <c r="B76" s="21" t="s">
        <v>151</v>
      </c>
      <c r="C76" s="22">
        <v>4875.8100000000004</v>
      </c>
      <c r="D76" s="23"/>
      <c r="E76" s="22">
        <v>0</v>
      </c>
      <c r="F76" s="23">
        <v>0</v>
      </c>
      <c r="G76" s="23"/>
    </row>
    <row r="77" spans="1:7" ht="25.5" customHeight="1" x14ac:dyDescent="0.25">
      <c r="A77" s="20" t="s">
        <v>152</v>
      </c>
      <c r="B77" s="21" t="s">
        <v>153</v>
      </c>
      <c r="C77" s="22">
        <v>4875.8100000000004</v>
      </c>
      <c r="D77" s="23"/>
      <c r="E77" s="22">
        <v>0</v>
      </c>
      <c r="F77" s="23">
        <v>0</v>
      </c>
      <c r="G77" s="23"/>
    </row>
    <row r="78" spans="1:7" ht="25.5" customHeight="1" x14ac:dyDescent="0.25">
      <c r="A78" s="19" t="s">
        <v>154</v>
      </c>
      <c r="B78" s="17" t="s">
        <v>155</v>
      </c>
      <c r="C78" s="18">
        <v>11611.31</v>
      </c>
      <c r="D78" s="18">
        <v>21035</v>
      </c>
      <c r="E78" s="18">
        <v>4096.38</v>
      </c>
      <c r="F78" s="13">
        <v>35.28</v>
      </c>
      <c r="G78" s="13">
        <v>19.47</v>
      </c>
    </row>
    <row r="79" spans="1:7" ht="25.5" customHeight="1" x14ac:dyDescent="0.25">
      <c r="A79" s="20" t="s">
        <v>156</v>
      </c>
      <c r="B79" s="21" t="s">
        <v>157</v>
      </c>
      <c r="C79" s="22">
        <v>11611.31</v>
      </c>
      <c r="D79" s="23"/>
      <c r="E79" s="22">
        <v>4096.38</v>
      </c>
      <c r="F79" s="23">
        <v>35.28</v>
      </c>
      <c r="G79" s="23"/>
    </row>
    <row r="80" spans="1:7" ht="25.5" customHeight="1" x14ac:dyDescent="0.25">
      <c r="A80" s="20" t="s">
        <v>158</v>
      </c>
      <c r="B80" s="21" t="s">
        <v>159</v>
      </c>
      <c r="C80" s="22">
        <v>667.56</v>
      </c>
      <c r="D80" s="23"/>
      <c r="E80" s="22">
        <v>3391.93</v>
      </c>
      <c r="F80" s="23">
        <v>508.11</v>
      </c>
      <c r="G80" s="23"/>
    </row>
    <row r="81" spans="1:7" ht="26.25" customHeight="1" x14ac:dyDescent="0.25">
      <c r="A81" s="20" t="s">
        <v>160</v>
      </c>
      <c r="B81" s="21" t="s">
        <v>161</v>
      </c>
      <c r="C81" s="22">
        <v>5000</v>
      </c>
      <c r="D81" s="23"/>
      <c r="E81" s="22">
        <v>0</v>
      </c>
      <c r="F81" s="23">
        <v>0</v>
      </c>
      <c r="G81" s="23"/>
    </row>
    <row r="82" spans="1:7" ht="25.5" customHeight="1" x14ac:dyDescent="0.25">
      <c r="A82" s="20" t="s">
        <v>162</v>
      </c>
      <c r="B82" s="21" t="s">
        <v>163</v>
      </c>
      <c r="C82" s="22">
        <v>5943.75</v>
      </c>
      <c r="D82" s="23"/>
      <c r="E82" s="22">
        <v>704.45</v>
      </c>
      <c r="F82" s="23">
        <v>11.85</v>
      </c>
      <c r="G82" s="23"/>
    </row>
  </sheetData>
  <mergeCells count="6">
    <mergeCell ref="A30:B30"/>
    <mergeCell ref="A31:B31"/>
    <mergeCell ref="A2:G2"/>
    <mergeCell ref="A4:G4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14A0-9099-4436-87AB-A3CD26C37EA8}">
  <dimension ref="A1:G42"/>
  <sheetViews>
    <sheetView workbookViewId="0">
      <selection activeCell="M12" sqref="M12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  <col min="257" max="257" width="4.5703125" customWidth="1"/>
    <col min="258" max="258" width="24.42578125" customWidth="1"/>
    <col min="259" max="259" width="17.5703125" customWidth="1"/>
    <col min="260" max="261" width="17.7109375" customWidth="1"/>
    <col min="262" max="262" width="7.42578125" customWidth="1"/>
    <col min="263" max="263" width="6.28515625" customWidth="1"/>
    <col min="513" max="513" width="4.5703125" customWidth="1"/>
    <col min="514" max="514" width="24.42578125" customWidth="1"/>
    <col min="515" max="515" width="17.5703125" customWidth="1"/>
    <col min="516" max="517" width="17.7109375" customWidth="1"/>
    <col min="518" max="518" width="7.42578125" customWidth="1"/>
    <col min="519" max="519" width="6.28515625" customWidth="1"/>
    <col min="769" max="769" width="4.5703125" customWidth="1"/>
    <col min="770" max="770" width="24.42578125" customWidth="1"/>
    <col min="771" max="771" width="17.5703125" customWidth="1"/>
    <col min="772" max="773" width="17.7109375" customWidth="1"/>
    <col min="774" max="774" width="7.42578125" customWidth="1"/>
    <col min="775" max="775" width="6.28515625" customWidth="1"/>
    <col min="1025" max="1025" width="4.5703125" customWidth="1"/>
    <col min="1026" max="1026" width="24.42578125" customWidth="1"/>
    <col min="1027" max="1027" width="17.5703125" customWidth="1"/>
    <col min="1028" max="1029" width="17.7109375" customWidth="1"/>
    <col min="1030" max="1030" width="7.42578125" customWidth="1"/>
    <col min="1031" max="1031" width="6.28515625" customWidth="1"/>
    <col min="1281" max="1281" width="4.5703125" customWidth="1"/>
    <col min="1282" max="1282" width="24.42578125" customWidth="1"/>
    <col min="1283" max="1283" width="17.5703125" customWidth="1"/>
    <col min="1284" max="1285" width="17.7109375" customWidth="1"/>
    <col min="1286" max="1286" width="7.42578125" customWidth="1"/>
    <col min="1287" max="1287" width="6.28515625" customWidth="1"/>
    <col min="1537" max="1537" width="4.5703125" customWidth="1"/>
    <col min="1538" max="1538" width="24.42578125" customWidth="1"/>
    <col min="1539" max="1539" width="17.5703125" customWidth="1"/>
    <col min="1540" max="1541" width="17.7109375" customWidth="1"/>
    <col min="1542" max="1542" width="7.42578125" customWidth="1"/>
    <col min="1543" max="1543" width="6.28515625" customWidth="1"/>
    <col min="1793" max="1793" width="4.5703125" customWidth="1"/>
    <col min="1794" max="1794" width="24.42578125" customWidth="1"/>
    <col min="1795" max="1795" width="17.5703125" customWidth="1"/>
    <col min="1796" max="1797" width="17.7109375" customWidth="1"/>
    <col min="1798" max="1798" width="7.42578125" customWidth="1"/>
    <col min="1799" max="1799" width="6.28515625" customWidth="1"/>
    <col min="2049" max="2049" width="4.5703125" customWidth="1"/>
    <col min="2050" max="2050" width="24.42578125" customWidth="1"/>
    <col min="2051" max="2051" width="17.5703125" customWidth="1"/>
    <col min="2052" max="2053" width="17.7109375" customWidth="1"/>
    <col min="2054" max="2054" width="7.42578125" customWidth="1"/>
    <col min="2055" max="2055" width="6.28515625" customWidth="1"/>
    <col min="2305" max="2305" width="4.5703125" customWidth="1"/>
    <col min="2306" max="2306" width="24.42578125" customWidth="1"/>
    <col min="2307" max="2307" width="17.5703125" customWidth="1"/>
    <col min="2308" max="2309" width="17.7109375" customWidth="1"/>
    <col min="2310" max="2310" width="7.42578125" customWidth="1"/>
    <col min="2311" max="2311" width="6.28515625" customWidth="1"/>
    <col min="2561" max="2561" width="4.5703125" customWidth="1"/>
    <col min="2562" max="2562" width="24.42578125" customWidth="1"/>
    <col min="2563" max="2563" width="17.5703125" customWidth="1"/>
    <col min="2564" max="2565" width="17.7109375" customWidth="1"/>
    <col min="2566" max="2566" width="7.42578125" customWidth="1"/>
    <col min="2567" max="2567" width="6.28515625" customWidth="1"/>
    <col min="2817" max="2817" width="4.5703125" customWidth="1"/>
    <col min="2818" max="2818" width="24.42578125" customWidth="1"/>
    <col min="2819" max="2819" width="17.5703125" customWidth="1"/>
    <col min="2820" max="2821" width="17.7109375" customWidth="1"/>
    <col min="2822" max="2822" width="7.42578125" customWidth="1"/>
    <col min="2823" max="2823" width="6.28515625" customWidth="1"/>
    <col min="3073" max="3073" width="4.5703125" customWidth="1"/>
    <col min="3074" max="3074" width="24.42578125" customWidth="1"/>
    <col min="3075" max="3075" width="17.5703125" customWidth="1"/>
    <col min="3076" max="3077" width="17.7109375" customWidth="1"/>
    <col min="3078" max="3078" width="7.42578125" customWidth="1"/>
    <col min="3079" max="3079" width="6.28515625" customWidth="1"/>
    <col min="3329" max="3329" width="4.5703125" customWidth="1"/>
    <col min="3330" max="3330" width="24.42578125" customWidth="1"/>
    <col min="3331" max="3331" width="17.5703125" customWidth="1"/>
    <col min="3332" max="3333" width="17.7109375" customWidth="1"/>
    <col min="3334" max="3334" width="7.42578125" customWidth="1"/>
    <col min="3335" max="3335" width="6.28515625" customWidth="1"/>
    <col min="3585" max="3585" width="4.5703125" customWidth="1"/>
    <col min="3586" max="3586" width="24.42578125" customWidth="1"/>
    <col min="3587" max="3587" width="17.5703125" customWidth="1"/>
    <col min="3588" max="3589" width="17.7109375" customWidth="1"/>
    <col min="3590" max="3590" width="7.42578125" customWidth="1"/>
    <col min="3591" max="3591" width="6.28515625" customWidth="1"/>
    <col min="3841" max="3841" width="4.5703125" customWidth="1"/>
    <col min="3842" max="3842" width="24.42578125" customWidth="1"/>
    <col min="3843" max="3843" width="17.5703125" customWidth="1"/>
    <col min="3844" max="3845" width="17.7109375" customWidth="1"/>
    <col min="3846" max="3846" width="7.42578125" customWidth="1"/>
    <col min="3847" max="3847" width="6.28515625" customWidth="1"/>
    <col min="4097" max="4097" width="4.5703125" customWidth="1"/>
    <col min="4098" max="4098" width="24.42578125" customWidth="1"/>
    <col min="4099" max="4099" width="17.5703125" customWidth="1"/>
    <col min="4100" max="4101" width="17.7109375" customWidth="1"/>
    <col min="4102" max="4102" width="7.42578125" customWidth="1"/>
    <col min="4103" max="4103" width="6.28515625" customWidth="1"/>
    <col min="4353" max="4353" width="4.5703125" customWidth="1"/>
    <col min="4354" max="4354" width="24.42578125" customWidth="1"/>
    <col min="4355" max="4355" width="17.5703125" customWidth="1"/>
    <col min="4356" max="4357" width="17.7109375" customWidth="1"/>
    <col min="4358" max="4358" width="7.42578125" customWidth="1"/>
    <col min="4359" max="4359" width="6.28515625" customWidth="1"/>
    <col min="4609" max="4609" width="4.5703125" customWidth="1"/>
    <col min="4610" max="4610" width="24.42578125" customWidth="1"/>
    <col min="4611" max="4611" width="17.5703125" customWidth="1"/>
    <col min="4612" max="4613" width="17.7109375" customWidth="1"/>
    <col min="4614" max="4614" width="7.42578125" customWidth="1"/>
    <col min="4615" max="4615" width="6.28515625" customWidth="1"/>
    <col min="4865" max="4865" width="4.5703125" customWidth="1"/>
    <col min="4866" max="4866" width="24.42578125" customWidth="1"/>
    <col min="4867" max="4867" width="17.5703125" customWidth="1"/>
    <col min="4868" max="4869" width="17.7109375" customWidth="1"/>
    <col min="4870" max="4870" width="7.42578125" customWidth="1"/>
    <col min="4871" max="4871" width="6.28515625" customWidth="1"/>
    <col min="5121" max="5121" width="4.5703125" customWidth="1"/>
    <col min="5122" max="5122" width="24.42578125" customWidth="1"/>
    <col min="5123" max="5123" width="17.5703125" customWidth="1"/>
    <col min="5124" max="5125" width="17.7109375" customWidth="1"/>
    <col min="5126" max="5126" width="7.42578125" customWidth="1"/>
    <col min="5127" max="5127" width="6.28515625" customWidth="1"/>
    <col min="5377" max="5377" width="4.5703125" customWidth="1"/>
    <col min="5378" max="5378" width="24.42578125" customWidth="1"/>
    <col min="5379" max="5379" width="17.5703125" customWidth="1"/>
    <col min="5380" max="5381" width="17.7109375" customWidth="1"/>
    <col min="5382" max="5382" width="7.42578125" customWidth="1"/>
    <col min="5383" max="5383" width="6.28515625" customWidth="1"/>
    <col min="5633" max="5633" width="4.5703125" customWidth="1"/>
    <col min="5634" max="5634" width="24.42578125" customWidth="1"/>
    <col min="5635" max="5635" width="17.5703125" customWidth="1"/>
    <col min="5636" max="5637" width="17.7109375" customWidth="1"/>
    <col min="5638" max="5638" width="7.42578125" customWidth="1"/>
    <col min="5639" max="5639" width="6.28515625" customWidth="1"/>
    <col min="5889" max="5889" width="4.5703125" customWidth="1"/>
    <col min="5890" max="5890" width="24.42578125" customWidth="1"/>
    <col min="5891" max="5891" width="17.5703125" customWidth="1"/>
    <col min="5892" max="5893" width="17.7109375" customWidth="1"/>
    <col min="5894" max="5894" width="7.42578125" customWidth="1"/>
    <col min="5895" max="5895" width="6.28515625" customWidth="1"/>
    <col min="6145" max="6145" width="4.5703125" customWidth="1"/>
    <col min="6146" max="6146" width="24.42578125" customWidth="1"/>
    <col min="6147" max="6147" width="17.5703125" customWidth="1"/>
    <col min="6148" max="6149" width="17.7109375" customWidth="1"/>
    <col min="6150" max="6150" width="7.42578125" customWidth="1"/>
    <col min="6151" max="6151" width="6.28515625" customWidth="1"/>
    <col min="6401" max="6401" width="4.5703125" customWidth="1"/>
    <col min="6402" max="6402" width="24.42578125" customWidth="1"/>
    <col min="6403" max="6403" width="17.5703125" customWidth="1"/>
    <col min="6404" max="6405" width="17.7109375" customWidth="1"/>
    <col min="6406" max="6406" width="7.42578125" customWidth="1"/>
    <col min="6407" max="6407" width="6.28515625" customWidth="1"/>
    <col min="6657" max="6657" width="4.5703125" customWidth="1"/>
    <col min="6658" max="6658" width="24.42578125" customWidth="1"/>
    <col min="6659" max="6659" width="17.5703125" customWidth="1"/>
    <col min="6660" max="6661" width="17.7109375" customWidth="1"/>
    <col min="6662" max="6662" width="7.42578125" customWidth="1"/>
    <col min="6663" max="6663" width="6.28515625" customWidth="1"/>
    <col min="6913" max="6913" width="4.5703125" customWidth="1"/>
    <col min="6914" max="6914" width="24.42578125" customWidth="1"/>
    <col min="6915" max="6915" width="17.5703125" customWidth="1"/>
    <col min="6916" max="6917" width="17.7109375" customWidth="1"/>
    <col min="6918" max="6918" width="7.42578125" customWidth="1"/>
    <col min="6919" max="6919" width="6.28515625" customWidth="1"/>
    <col min="7169" max="7169" width="4.5703125" customWidth="1"/>
    <col min="7170" max="7170" width="24.42578125" customWidth="1"/>
    <col min="7171" max="7171" width="17.5703125" customWidth="1"/>
    <col min="7172" max="7173" width="17.7109375" customWidth="1"/>
    <col min="7174" max="7174" width="7.42578125" customWidth="1"/>
    <col min="7175" max="7175" width="6.28515625" customWidth="1"/>
    <col min="7425" max="7425" width="4.5703125" customWidth="1"/>
    <col min="7426" max="7426" width="24.42578125" customWidth="1"/>
    <col min="7427" max="7427" width="17.5703125" customWidth="1"/>
    <col min="7428" max="7429" width="17.7109375" customWidth="1"/>
    <col min="7430" max="7430" width="7.42578125" customWidth="1"/>
    <col min="7431" max="7431" width="6.28515625" customWidth="1"/>
    <col min="7681" max="7681" width="4.5703125" customWidth="1"/>
    <col min="7682" max="7682" width="24.42578125" customWidth="1"/>
    <col min="7683" max="7683" width="17.5703125" customWidth="1"/>
    <col min="7684" max="7685" width="17.7109375" customWidth="1"/>
    <col min="7686" max="7686" width="7.42578125" customWidth="1"/>
    <col min="7687" max="7687" width="6.28515625" customWidth="1"/>
    <col min="7937" max="7937" width="4.5703125" customWidth="1"/>
    <col min="7938" max="7938" width="24.42578125" customWidth="1"/>
    <col min="7939" max="7939" width="17.5703125" customWidth="1"/>
    <col min="7940" max="7941" width="17.7109375" customWidth="1"/>
    <col min="7942" max="7942" width="7.42578125" customWidth="1"/>
    <col min="7943" max="7943" width="6.28515625" customWidth="1"/>
    <col min="8193" max="8193" width="4.5703125" customWidth="1"/>
    <col min="8194" max="8194" width="24.42578125" customWidth="1"/>
    <col min="8195" max="8195" width="17.5703125" customWidth="1"/>
    <col min="8196" max="8197" width="17.7109375" customWidth="1"/>
    <col min="8198" max="8198" width="7.42578125" customWidth="1"/>
    <col min="8199" max="8199" width="6.28515625" customWidth="1"/>
    <col min="8449" max="8449" width="4.5703125" customWidth="1"/>
    <col min="8450" max="8450" width="24.42578125" customWidth="1"/>
    <col min="8451" max="8451" width="17.5703125" customWidth="1"/>
    <col min="8452" max="8453" width="17.7109375" customWidth="1"/>
    <col min="8454" max="8454" width="7.42578125" customWidth="1"/>
    <col min="8455" max="8455" width="6.28515625" customWidth="1"/>
    <col min="8705" max="8705" width="4.5703125" customWidth="1"/>
    <col min="8706" max="8706" width="24.42578125" customWidth="1"/>
    <col min="8707" max="8707" width="17.5703125" customWidth="1"/>
    <col min="8708" max="8709" width="17.7109375" customWidth="1"/>
    <col min="8710" max="8710" width="7.42578125" customWidth="1"/>
    <col min="8711" max="8711" width="6.28515625" customWidth="1"/>
    <col min="8961" max="8961" width="4.5703125" customWidth="1"/>
    <col min="8962" max="8962" width="24.42578125" customWidth="1"/>
    <col min="8963" max="8963" width="17.5703125" customWidth="1"/>
    <col min="8964" max="8965" width="17.7109375" customWidth="1"/>
    <col min="8966" max="8966" width="7.42578125" customWidth="1"/>
    <col min="8967" max="8967" width="6.28515625" customWidth="1"/>
    <col min="9217" max="9217" width="4.5703125" customWidth="1"/>
    <col min="9218" max="9218" width="24.42578125" customWidth="1"/>
    <col min="9219" max="9219" width="17.5703125" customWidth="1"/>
    <col min="9220" max="9221" width="17.7109375" customWidth="1"/>
    <col min="9222" max="9222" width="7.42578125" customWidth="1"/>
    <col min="9223" max="9223" width="6.28515625" customWidth="1"/>
    <col min="9473" max="9473" width="4.5703125" customWidth="1"/>
    <col min="9474" max="9474" width="24.42578125" customWidth="1"/>
    <col min="9475" max="9475" width="17.5703125" customWidth="1"/>
    <col min="9476" max="9477" width="17.7109375" customWidth="1"/>
    <col min="9478" max="9478" width="7.42578125" customWidth="1"/>
    <col min="9479" max="9479" width="6.28515625" customWidth="1"/>
    <col min="9729" max="9729" width="4.5703125" customWidth="1"/>
    <col min="9730" max="9730" width="24.42578125" customWidth="1"/>
    <col min="9731" max="9731" width="17.5703125" customWidth="1"/>
    <col min="9732" max="9733" width="17.7109375" customWidth="1"/>
    <col min="9734" max="9734" width="7.42578125" customWidth="1"/>
    <col min="9735" max="9735" width="6.28515625" customWidth="1"/>
    <col min="9985" max="9985" width="4.5703125" customWidth="1"/>
    <col min="9986" max="9986" width="24.42578125" customWidth="1"/>
    <col min="9987" max="9987" width="17.5703125" customWidth="1"/>
    <col min="9988" max="9989" width="17.7109375" customWidth="1"/>
    <col min="9990" max="9990" width="7.42578125" customWidth="1"/>
    <col min="9991" max="9991" width="6.28515625" customWidth="1"/>
    <col min="10241" max="10241" width="4.5703125" customWidth="1"/>
    <col min="10242" max="10242" width="24.42578125" customWidth="1"/>
    <col min="10243" max="10243" width="17.5703125" customWidth="1"/>
    <col min="10244" max="10245" width="17.7109375" customWidth="1"/>
    <col min="10246" max="10246" width="7.42578125" customWidth="1"/>
    <col min="10247" max="10247" width="6.28515625" customWidth="1"/>
    <col min="10497" max="10497" width="4.5703125" customWidth="1"/>
    <col min="10498" max="10498" width="24.42578125" customWidth="1"/>
    <col min="10499" max="10499" width="17.5703125" customWidth="1"/>
    <col min="10500" max="10501" width="17.7109375" customWidth="1"/>
    <col min="10502" max="10502" width="7.42578125" customWidth="1"/>
    <col min="10503" max="10503" width="6.28515625" customWidth="1"/>
    <col min="10753" max="10753" width="4.5703125" customWidth="1"/>
    <col min="10754" max="10754" width="24.42578125" customWidth="1"/>
    <col min="10755" max="10755" width="17.5703125" customWidth="1"/>
    <col min="10756" max="10757" width="17.7109375" customWidth="1"/>
    <col min="10758" max="10758" width="7.42578125" customWidth="1"/>
    <col min="10759" max="10759" width="6.28515625" customWidth="1"/>
    <col min="11009" max="11009" width="4.5703125" customWidth="1"/>
    <col min="11010" max="11010" width="24.42578125" customWidth="1"/>
    <col min="11011" max="11011" width="17.5703125" customWidth="1"/>
    <col min="11012" max="11013" width="17.7109375" customWidth="1"/>
    <col min="11014" max="11014" width="7.42578125" customWidth="1"/>
    <col min="11015" max="11015" width="6.28515625" customWidth="1"/>
    <col min="11265" max="11265" width="4.5703125" customWidth="1"/>
    <col min="11266" max="11266" width="24.42578125" customWidth="1"/>
    <col min="11267" max="11267" width="17.5703125" customWidth="1"/>
    <col min="11268" max="11269" width="17.7109375" customWidth="1"/>
    <col min="11270" max="11270" width="7.42578125" customWidth="1"/>
    <col min="11271" max="11271" width="6.28515625" customWidth="1"/>
    <col min="11521" max="11521" width="4.5703125" customWidth="1"/>
    <col min="11522" max="11522" width="24.42578125" customWidth="1"/>
    <col min="11523" max="11523" width="17.5703125" customWidth="1"/>
    <col min="11524" max="11525" width="17.7109375" customWidth="1"/>
    <col min="11526" max="11526" width="7.42578125" customWidth="1"/>
    <col min="11527" max="11527" width="6.28515625" customWidth="1"/>
    <col min="11777" max="11777" width="4.5703125" customWidth="1"/>
    <col min="11778" max="11778" width="24.42578125" customWidth="1"/>
    <col min="11779" max="11779" width="17.5703125" customWidth="1"/>
    <col min="11780" max="11781" width="17.7109375" customWidth="1"/>
    <col min="11782" max="11782" width="7.42578125" customWidth="1"/>
    <col min="11783" max="11783" width="6.28515625" customWidth="1"/>
    <col min="12033" max="12033" width="4.5703125" customWidth="1"/>
    <col min="12034" max="12034" width="24.42578125" customWidth="1"/>
    <col min="12035" max="12035" width="17.5703125" customWidth="1"/>
    <col min="12036" max="12037" width="17.7109375" customWidth="1"/>
    <col min="12038" max="12038" width="7.42578125" customWidth="1"/>
    <col min="12039" max="12039" width="6.28515625" customWidth="1"/>
    <col min="12289" max="12289" width="4.5703125" customWidth="1"/>
    <col min="12290" max="12290" width="24.42578125" customWidth="1"/>
    <col min="12291" max="12291" width="17.5703125" customWidth="1"/>
    <col min="12292" max="12293" width="17.7109375" customWidth="1"/>
    <col min="12294" max="12294" width="7.42578125" customWidth="1"/>
    <col min="12295" max="12295" width="6.28515625" customWidth="1"/>
    <col min="12545" max="12545" width="4.5703125" customWidth="1"/>
    <col min="12546" max="12546" width="24.42578125" customWidth="1"/>
    <col min="12547" max="12547" width="17.5703125" customWidth="1"/>
    <col min="12548" max="12549" width="17.7109375" customWidth="1"/>
    <col min="12550" max="12550" width="7.42578125" customWidth="1"/>
    <col min="12551" max="12551" width="6.28515625" customWidth="1"/>
    <col min="12801" max="12801" width="4.5703125" customWidth="1"/>
    <col min="12802" max="12802" width="24.42578125" customWidth="1"/>
    <col min="12803" max="12803" width="17.5703125" customWidth="1"/>
    <col min="12804" max="12805" width="17.7109375" customWidth="1"/>
    <col min="12806" max="12806" width="7.42578125" customWidth="1"/>
    <col min="12807" max="12807" width="6.28515625" customWidth="1"/>
    <col min="13057" max="13057" width="4.5703125" customWidth="1"/>
    <col min="13058" max="13058" width="24.42578125" customWidth="1"/>
    <col min="13059" max="13059" width="17.5703125" customWidth="1"/>
    <col min="13060" max="13061" width="17.7109375" customWidth="1"/>
    <col min="13062" max="13062" width="7.42578125" customWidth="1"/>
    <col min="13063" max="13063" width="6.28515625" customWidth="1"/>
    <col min="13313" max="13313" width="4.5703125" customWidth="1"/>
    <col min="13314" max="13314" width="24.42578125" customWidth="1"/>
    <col min="13315" max="13315" width="17.5703125" customWidth="1"/>
    <col min="13316" max="13317" width="17.7109375" customWidth="1"/>
    <col min="13318" max="13318" width="7.42578125" customWidth="1"/>
    <col min="13319" max="13319" width="6.28515625" customWidth="1"/>
    <col min="13569" max="13569" width="4.5703125" customWidth="1"/>
    <col min="13570" max="13570" width="24.42578125" customWidth="1"/>
    <col min="13571" max="13571" width="17.5703125" customWidth="1"/>
    <col min="13572" max="13573" width="17.7109375" customWidth="1"/>
    <col min="13574" max="13574" width="7.42578125" customWidth="1"/>
    <col min="13575" max="13575" width="6.28515625" customWidth="1"/>
    <col min="13825" max="13825" width="4.5703125" customWidth="1"/>
    <col min="13826" max="13826" width="24.42578125" customWidth="1"/>
    <col min="13827" max="13827" width="17.5703125" customWidth="1"/>
    <col min="13828" max="13829" width="17.7109375" customWidth="1"/>
    <col min="13830" max="13830" width="7.42578125" customWidth="1"/>
    <col min="13831" max="13831" width="6.28515625" customWidth="1"/>
    <col min="14081" max="14081" width="4.5703125" customWidth="1"/>
    <col min="14082" max="14082" width="24.42578125" customWidth="1"/>
    <col min="14083" max="14083" width="17.5703125" customWidth="1"/>
    <col min="14084" max="14085" width="17.7109375" customWidth="1"/>
    <col min="14086" max="14086" width="7.42578125" customWidth="1"/>
    <col min="14087" max="14087" width="6.28515625" customWidth="1"/>
    <col min="14337" max="14337" width="4.5703125" customWidth="1"/>
    <col min="14338" max="14338" width="24.42578125" customWidth="1"/>
    <col min="14339" max="14339" width="17.5703125" customWidth="1"/>
    <col min="14340" max="14341" width="17.7109375" customWidth="1"/>
    <col min="14342" max="14342" width="7.42578125" customWidth="1"/>
    <col min="14343" max="14343" width="6.28515625" customWidth="1"/>
    <col min="14593" max="14593" width="4.5703125" customWidth="1"/>
    <col min="14594" max="14594" width="24.42578125" customWidth="1"/>
    <col min="14595" max="14595" width="17.5703125" customWidth="1"/>
    <col min="14596" max="14597" width="17.7109375" customWidth="1"/>
    <col min="14598" max="14598" width="7.42578125" customWidth="1"/>
    <col min="14599" max="14599" width="6.28515625" customWidth="1"/>
    <col min="14849" max="14849" width="4.5703125" customWidth="1"/>
    <col min="14850" max="14850" width="24.42578125" customWidth="1"/>
    <col min="14851" max="14851" width="17.5703125" customWidth="1"/>
    <col min="14852" max="14853" width="17.7109375" customWidth="1"/>
    <col min="14854" max="14854" width="7.42578125" customWidth="1"/>
    <col min="14855" max="14855" width="6.28515625" customWidth="1"/>
    <col min="15105" max="15105" width="4.5703125" customWidth="1"/>
    <col min="15106" max="15106" width="24.42578125" customWidth="1"/>
    <col min="15107" max="15107" width="17.5703125" customWidth="1"/>
    <col min="15108" max="15109" width="17.7109375" customWidth="1"/>
    <col min="15110" max="15110" width="7.42578125" customWidth="1"/>
    <col min="15111" max="15111" width="6.28515625" customWidth="1"/>
    <col min="15361" max="15361" width="4.5703125" customWidth="1"/>
    <col min="15362" max="15362" width="24.42578125" customWidth="1"/>
    <col min="15363" max="15363" width="17.5703125" customWidth="1"/>
    <col min="15364" max="15365" width="17.7109375" customWidth="1"/>
    <col min="15366" max="15366" width="7.42578125" customWidth="1"/>
    <col min="15367" max="15367" width="6.28515625" customWidth="1"/>
    <col min="15617" max="15617" width="4.5703125" customWidth="1"/>
    <col min="15618" max="15618" width="24.42578125" customWidth="1"/>
    <col min="15619" max="15619" width="17.5703125" customWidth="1"/>
    <col min="15620" max="15621" width="17.7109375" customWidth="1"/>
    <col min="15622" max="15622" width="7.42578125" customWidth="1"/>
    <col min="15623" max="15623" width="6.28515625" customWidth="1"/>
    <col min="15873" max="15873" width="4.5703125" customWidth="1"/>
    <col min="15874" max="15874" width="24.42578125" customWidth="1"/>
    <col min="15875" max="15875" width="17.5703125" customWidth="1"/>
    <col min="15876" max="15877" width="17.7109375" customWidth="1"/>
    <col min="15878" max="15878" width="7.42578125" customWidth="1"/>
    <col min="15879" max="15879" width="6.28515625" customWidth="1"/>
    <col min="16129" max="16129" width="4.5703125" customWidth="1"/>
    <col min="16130" max="16130" width="24.42578125" customWidth="1"/>
    <col min="16131" max="16131" width="17.5703125" customWidth="1"/>
    <col min="16132" max="16133" width="17.7109375" customWidth="1"/>
    <col min="16134" max="16134" width="7.42578125" customWidth="1"/>
    <col min="16135" max="16135" width="6.28515625" customWidth="1"/>
  </cols>
  <sheetData>
    <row r="1" spans="1:7" ht="15" customHeight="1" x14ac:dyDescent="0.25">
      <c r="A1" s="58" t="s">
        <v>164</v>
      </c>
      <c r="B1" s="58"/>
      <c r="C1" s="58"/>
      <c r="D1" s="58"/>
      <c r="E1" s="58"/>
      <c r="F1" s="58"/>
      <c r="G1" s="58"/>
    </row>
    <row r="2" spans="1:7" ht="1.5" customHeight="1" x14ac:dyDescent="0.25"/>
    <row r="3" spans="1:7" ht="15" customHeight="1" x14ac:dyDescent="0.25">
      <c r="A3" s="59" t="s">
        <v>165</v>
      </c>
      <c r="B3" s="59"/>
      <c r="C3" s="59"/>
      <c r="D3" s="59"/>
      <c r="E3" s="59"/>
      <c r="F3" s="59"/>
      <c r="G3" s="59"/>
    </row>
    <row r="4" spans="1:7" ht="11.25" customHeight="1" x14ac:dyDescent="0.25"/>
    <row r="5" spans="1:7" ht="27.75" customHeight="1" x14ac:dyDescent="0.25">
      <c r="A5" s="56" t="s">
        <v>3</v>
      </c>
      <c r="B5" s="56"/>
      <c r="C5" s="14" t="s">
        <v>166</v>
      </c>
      <c r="D5" s="14" t="s">
        <v>203</v>
      </c>
      <c r="E5" s="14" t="s">
        <v>204</v>
      </c>
      <c r="F5" s="14" t="s">
        <v>167</v>
      </c>
      <c r="G5" s="14" t="s">
        <v>6</v>
      </c>
    </row>
    <row r="6" spans="1:7" ht="11.25" customHeight="1" x14ac:dyDescent="0.25">
      <c r="A6" s="57">
        <v>1</v>
      </c>
      <c r="B6" s="57"/>
      <c r="C6" s="16">
        <v>2</v>
      </c>
      <c r="D6" s="16">
        <v>3</v>
      </c>
      <c r="E6" s="16">
        <v>4</v>
      </c>
      <c r="F6" s="16">
        <v>5</v>
      </c>
      <c r="G6" s="16">
        <v>6</v>
      </c>
    </row>
    <row r="7" spans="1:7" ht="25.5" customHeight="1" x14ac:dyDescent="0.25">
      <c r="A7" s="45"/>
      <c r="B7" s="17" t="s">
        <v>27</v>
      </c>
      <c r="C7" s="18">
        <v>1165210.1299999999</v>
      </c>
      <c r="D7" s="18">
        <v>2992923</v>
      </c>
      <c r="E7" s="18">
        <v>1309649.3799999999</v>
      </c>
      <c r="F7" s="13">
        <v>112.4</v>
      </c>
      <c r="G7" s="13">
        <v>43.76</v>
      </c>
    </row>
    <row r="8" spans="1:7" ht="25.5" customHeight="1" x14ac:dyDescent="0.25">
      <c r="A8" s="37"/>
      <c r="B8" s="38"/>
      <c r="C8" s="26">
        <v>1165210.1299999999</v>
      </c>
      <c r="D8" s="26">
        <v>0</v>
      </c>
      <c r="E8" s="26">
        <v>0</v>
      </c>
      <c r="F8" s="26">
        <v>0</v>
      </c>
      <c r="G8" s="26">
        <v>0</v>
      </c>
    </row>
    <row r="9" spans="1:7" ht="25.5" customHeight="1" x14ac:dyDescent="0.25">
      <c r="A9" s="39"/>
      <c r="B9" s="40"/>
      <c r="C9" s="22">
        <v>1165210.1299999999</v>
      </c>
      <c r="D9" s="22">
        <v>0</v>
      </c>
      <c r="E9" s="22">
        <v>0</v>
      </c>
      <c r="F9" s="18">
        <v>0</v>
      </c>
      <c r="G9" s="22">
        <v>0</v>
      </c>
    </row>
    <row r="10" spans="1:7" ht="25.5" customHeight="1" x14ac:dyDescent="0.25">
      <c r="A10" s="24" t="s">
        <v>168</v>
      </c>
      <c r="B10" s="25" t="s">
        <v>169</v>
      </c>
      <c r="C10" s="26">
        <v>0</v>
      </c>
      <c r="D10" s="26">
        <v>130985</v>
      </c>
      <c r="E10" s="26">
        <v>62623.67</v>
      </c>
      <c r="F10" s="26">
        <v>0</v>
      </c>
      <c r="G10" s="26">
        <v>47.81</v>
      </c>
    </row>
    <row r="11" spans="1:7" ht="25.5" customHeight="1" x14ac:dyDescent="0.25">
      <c r="A11" s="20" t="s">
        <v>170</v>
      </c>
      <c r="B11" s="21" t="s">
        <v>169</v>
      </c>
      <c r="C11" s="22">
        <v>0</v>
      </c>
      <c r="D11" s="22">
        <v>130985</v>
      </c>
      <c r="E11" s="22">
        <v>62623.67</v>
      </c>
      <c r="F11" s="18">
        <v>0</v>
      </c>
      <c r="G11" s="22">
        <v>47.81</v>
      </c>
    </row>
    <row r="12" spans="1:7" ht="25.5" customHeight="1" x14ac:dyDescent="0.25">
      <c r="A12" s="24" t="s">
        <v>69</v>
      </c>
      <c r="B12" s="25" t="s">
        <v>171</v>
      </c>
      <c r="C12" s="26">
        <v>0</v>
      </c>
      <c r="D12" s="26">
        <v>15000</v>
      </c>
      <c r="E12" s="26">
        <v>8233.7000000000007</v>
      </c>
      <c r="F12" s="26">
        <v>0</v>
      </c>
      <c r="G12" s="26">
        <v>54.89</v>
      </c>
    </row>
    <row r="13" spans="1:7" ht="25.5" customHeight="1" x14ac:dyDescent="0.25">
      <c r="A13" s="20" t="s">
        <v>71</v>
      </c>
      <c r="B13" s="21" t="s">
        <v>171</v>
      </c>
      <c r="C13" s="22">
        <v>0</v>
      </c>
      <c r="D13" s="22">
        <v>15000</v>
      </c>
      <c r="E13" s="22">
        <v>8233.7000000000007</v>
      </c>
      <c r="F13" s="18">
        <v>0</v>
      </c>
      <c r="G13" s="22">
        <v>54.89</v>
      </c>
    </row>
    <row r="14" spans="1:7" ht="25.5" customHeight="1" x14ac:dyDescent="0.25">
      <c r="A14" s="24" t="s">
        <v>146</v>
      </c>
      <c r="B14" s="25" t="s">
        <v>172</v>
      </c>
      <c r="C14" s="26">
        <v>0</v>
      </c>
      <c r="D14" s="26">
        <v>301898</v>
      </c>
      <c r="E14" s="26">
        <v>153585.81</v>
      </c>
      <c r="F14" s="26">
        <v>0</v>
      </c>
      <c r="G14" s="26">
        <v>50.87</v>
      </c>
    </row>
    <row r="15" spans="1:7" ht="25.5" customHeight="1" x14ac:dyDescent="0.25">
      <c r="A15" s="20" t="s">
        <v>205</v>
      </c>
      <c r="B15" s="21" t="s">
        <v>206</v>
      </c>
      <c r="C15" s="22">
        <v>0</v>
      </c>
      <c r="D15" s="22">
        <v>301898</v>
      </c>
      <c r="E15" s="22">
        <v>153585.81</v>
      </c>
      <c r="F15" s="18">
        <v>0</v>
      </c>
      <c r="G15" s="22">
        <v>50.87</v>
      </c>
    </row>
    <row r="16" spans="1:7" ht="25.5" customHeight="1" x14ac:dyDescent="0.25">
      <c r="A16" s="24" t="s">
        <v>173</v>
      </c>
      <c r="B16" s="25" t="s">
        <v>174</v>
      </c>
      <c r="C16" s="26">
        <v>0</v>
      </c>
      <c r="D16" s="26">
        <v>2536893</v>
      </c>
      <c r="E16" s="26">
        <v>1081829.2</v>
      </c>
      <c r="F16" s="26">
        <v>0</v>
      </c>
      <c r="G16" s="26">
        <v>42.64</v>
      </c>
    </row>
    <row r="17" spans="1:7" ht="25.5" customHeight="1" x14ac:dyDescent="0.25">
      <c r="A17" s="20" t="s">
        <v>207</v>
      </c>
      <c r="B17" s="21" t="s">
        <v>208</v>
      </c>
      <c r="C17" s="22">
        <v>0</v>
      </c>
      <c r="D17" s="22">
        <v>2536342</v>
      </c>
      <c r="E17" s="22">
        <v>1081628.32</v>
      </c>
      <c r="F17" s="18">
        <v>0</v>
      </c>
      <c r="G17" s="22">
        <v>42.65</v>
      </c>
    </row>
    <row r="18" spans="1:7" ht="25.5" customHeight="1" x14ac:dyDescent="0.25">
      <c r="A18" s="20" t="s">
        <v>175</v>
      </c>
      <c r="B18" s="21" t="s">
        <v>209</v>
      </c>
      <c r="C18" s="22">
        <v>0</v>
      </c>
      <c r="D18" s="22">
        <v>551</v>
      </c>
      <c r="E18" s="22">
        <v>200.88</v>
      </c>
      <c r="F18" s="18">
        <v>0</v>
      </c>
      <c r="G18" s="22">
        <v>36.46</v>
      </c>
    </row>
    <row r="19" spans="1:7" ht="25.5" customHeight="1" x14ac:dyDescent="0.25">
      <c r="A19" s="24" t="s">
        <v>28</v>
      </c>
      <c r="B19" s="25" t="s">
        <v>176</v>
      </c>
      <c r="C19" s="26">
        <v>0</v>
      </c>
      <c r="D19" s="26">
        <v>8000</v>
      </c>
      <c r="E19" s="26">
        <v>3377</v>
      </c>
      <c r="F19" s="26">
        <v>0</v>
      </c>
      <c r="G19" s="26">
        <v>42.21</v>
      </c>
    </row>
    <row r="20" spans="1:7" ht="25.5" customHeight="1" x14ac:dyDescent="0.25">
      <c r="A20" s="20" t="s">
        <v>210</v>
      </c>
      <c r="B20" s="21" t="s">
        <v>176</v>
      </c>
      <c r="C20" s="22">
        <v>0</v>
      </c>
      <c r="D20" s="22">
        <v>8000</v>
      </c>
      <c r="E20" s="22">
        <v>3377</v>
      </c>
      <c r="F20" s="18">
        <v>0</v>
      </c>
      <c r="G20" s="22">
        <v>42.21</v>
      </c>
    </row>
    <row r="21" spans="1:7" ht="42.75" customHeight="1" x14ac:dyDescent="0.25">
      <c r="A21" s="24" t="s">
        <v>60</v>
      </c>
      <c r="B21" s="25" t="s">
        <v>177</v>
      </c>
      <c r="C21" s="26">
        <v>0</v>
      </c>
      <c r="D21" s="26">
        <v>147</v>
      </c>
      <c r="E21" s="26">
        <v>0</v>
      </c>
      <c r="F21" s="26">
        <v>0</v>
      </c>
      <c r="G21" s="26">
        <v>0</v>
      </c>
    </row>
    <row r="22" spans="1:7" ht="42.75" customHeight="1" x14ac:dyDescent="0.25">
      <c r="A22" s="20" t="s">
        <v>211</v>
      </c>
      <c r="B22" s="21" t="s">
        <v>177</v>
      </c>
      <c r="C22" s="22">
        <v>0</v>
      </c>
      <c r="D22" s="22">
        <v>147</v>
      </c>
      <c r="E22" s="22">
        <v>0</v>
      </c>
      <c r="F22" s="18">
        <v>0</v>
      </c>
      <c r="G22" s="22">
        <v>0</v>
      </c>
    </row>
    <row r="23" spans="1:7" ht="15" customHeight="1" x14ac:dyDescent="0.25">
      <c r="A23" s="59" t="s">
        <v>165</v>
      </c>
      <c r="B23" s="59"/>
      <c r="C23" s="59"/>
      <c r="D23" s="59"/>
      <c r="E23" s="59"/>
      <c r="F23" s="59"/>
      <c r="G23" s="59"/>
    </row>
    <row r="24" spans="1:7" ht="11.25" customHeight="1" x14ac:dyDescent="0.25"/>
    <row r="25" spans="1:7" ht="27.75" customHeight="1" x14ac:dyDescent="0.25">
      <c r="A25" s="56" t="s">
        <v>3</v>
      </c>
      <c r="B25" s="56"/>
      <c r="C25" s="14" t="s">
        <v>166</v>
      </c>
      <c r="D25" s="14" t="s">
        <v>203</v>
      </c>
      <c r="E25" s="14" t="s">
        <v>204</v>
      </c>
      <c r="F25" s="14" t="s">
        <v>167</v>
      </c>
      <c r="G25" s="14" t="s">
        <v>6</v>
      </c>
    </row>
    <row r="26" spans="1:7" ht="11.25" customHeight="1" x14ac:dyDescent="0.25">
      <c r="A26" s="57">
        <v>1</v>
      </c>
      <c r="B26" s="57"/>
      <c r="C26" s="16">
        <v>2</v>
      </c>
      <c r="D26" s="16">
        <v>3</v>
      </c>
      <c r="E26" s="16">
        <v>4</v>
      </c>
      <c r="F26" s="16">
        <v>5</v>
      </c>
      <c r="G26" s="16">
        <v>6</v>
      </c>
    </row>
    <row r="27" spans="1:7" ht="25.5" customHeight="1" x14ac:dyDescent="0.25">
      <c r="A27" s="45"/>
      <c r="B27" s="17" t="s">
        <v>68</v>
      </c>
      <c r="C27" s="18">
        <v>1314957.53</v>
      </c>
      <c r="D27" s="18">
        <v>2932197.16</v>
      </c>
      <c r="E27" s="18">
        <v>1264385.76</v>
      </c>
      <c r="F27" s="13">
        <v>96.15</v>
      </c>
      <c r="G27" s="13">
        <v>43.12</v>
      </c>
    </row>
    <row r="28" spans="1:7" ht="25.5" customHeight="1" x14ac:dyDescent="0.25">
      <c r="A28" s="37"/>
      <c r="B28" s="38"/>
      <c r="C28" s="26">
        <v>1314957.53</v>
      </c>
      <c r="D28" s="26">
        <v>0</v>
      </c>
      <c r="E28" s="26">
        <v>0</v>
      </c>
      <c r="F28" s="26">
        <v>0</v>
      </c>
      <c r="G28" s="26">
        <v>0</v>
      </c>
    </row>
    <row r="29" spans="1:7" ht="25.5" customHeight="1" x14ac:dyDescent="0.25">
      <c r="A29" s="39"/>
      <c r="B29" s="40"/>
      <c r="C29" s="22">
        <v>1314957.53</v>
      </c>
      <c r="D29" s="22">
        <v>0</v>
      </c>
      <c r="E29" s="22">
        <v>0</v>
      </c>
      <c r="F29" s="18">
        <v>0</v>
      </c>
      <c r="G29" s="22">
        <v>0</v>
      </c>
    </row>
    <row r="30" spans="1:7" ht="25.5" customHeight="1" x14ac:dyDescent="0.25">
      <c r="A30" s="24" t="s">
        <v>168</v>
      </c>
      <c r="B30" s="25" t="s">
        <v>169</v>
      </c>
      <c r="C30" s="26">
        <v>0</v>
      </c>
      <c r="D30" s="26">
        <v>130985</v>
      </c>
      <c r="E30" s="26">
        <v>62348.21</v>
      </c>
      <c r="F30" s="26">
        <v>0</v>
      </c>
      <c r="G30" s="26">
        <v>47.6</v>
      </c>
    </row>
    <row r="31" spans="1:7" ht="25.5" customHeight="1" x14ac:dyDescent="0.25">
      <c r="A31" s="20" t="s">
        <v>170</v>
      </c>
      <c r="B31" s="21" t="s">
        <v>169</v>
      </c>
      <c r="C31" s="22">
        <v>0</v>
      </c>
      <c r="D31" s="22">
        <v>130985</v>
      </c>
      <c r="E31" s="22">
        <v>62348.21</v>
      </c>
      <c r="F31" s="18">
        <v>0</v>
      </c>
      <c r="G31" s="22">
        <v>47.6</v>
      </c>
    </row>
    <row r="32" spans="1:7" ht="25.5" customHeight="1" x14ac:dyDescent="0.25">
      <c r="A32" s="24" t="s">
        <v>69</v>
      </c>
      <c r="B32" s="25" t="s">
        <v>171</v>
      </c>
      <c r="C32" s="26">
        <v>0</v>
      </c>
      <c r="D32" s="26">
        <v>15000</v>
      </c>
      <c r="E32" s="26">
        <v>5127.4799999999996</v>
      </c>
      <c r="F32" s="26">
        <v>0</v>
      </c>
      <c r="G32" s="26">
        <v>34.18</v>
      </c>
    </row>
    <row r="33" spans="1:7" ht="25.5" customHeight="1" x14ac:dyDescent="0.25">
      <c r="A33" s="20" t="s">
        <v>71</v>
      </c>
      <c r="B33" s="21" t="s">
        <v>171</v>
      </c>
      <c r="C33" s="22">
        <v>0</v>
      </c>
      <c r="D33" s="22">
        <v>15000</v>
      </c>
      <c r="E33" s="22">
        <v>5127.4799999999996</v>
      </c>
      <c r="F33" s="18">
        <v>0</v>
      </c>
      <c r="G33" s="22">
        <v>34.18</v>
      </c>
    </row>
    <row r="34" spans="1:7" ht="25.5" customHeight="1" x14ac:dyDescent="0.25">
      <c r="A34" s="24" t="s">
        <v>146</v>
      </c>
      <c r="B34" s="25" t="s">
        <v>172</v>
      </c>
      <c r="C34" s="26">
        <v>0</v>
      </c>
      <c r="D34" s="26">
        <v>241172.16</v>
      </c>
      <c r="E34" s="26">
        <v>129124.06</v>
      </c>
      <c r="F34" s="26">
        <v>0</v>
      </c>
      <c r="G34" s="26">
        <v>53.54</v>
      </c>
    </row>
    <row r="35" spans="1:7" ht="25.5" customHeight="1" x14ac:dyDescent="0.25">
      <c r="A35" s="20" t="s">
        <v>205</v>
      </c>
      <c r="B35" s="21" t="s">
        <v>206</v>
      </c>
      <c r="C35" s="22">
        <v>0</v>
      </c>
      <c r="D35" s="22">
        <v>241172.16</v>
      </c>
      <c r="E35" s="22">
        <v>129124.06</v>
      </c>
      <c r="F35" s="18">
        <v>0</v>
      </c>
      <c r="G35" s="22">
        <v>53.54</v>
      </c>
    </row>
    <row r="36" spans="1:7" ht="25.5" customHeight="1" x14ac:dyDescent="0.25">
      <c r="A36" s="24" t="s">
        <v>173</v>
      </c>
      <c r="B36" s="25" t="s">
        <v>174</v>
      </c>
      <c r="C36" s="26">
        <v>0</v>
      </c>
      <c r="D36" s="26">
        <v>2536893</v>
      </c>
      <c r="E36" s="26">
        <v>1064324.01</v>
      </c>
      <c r="F36" s="26">
        <v>0</v>
      </c>
      <c r="G36" s="26">
        <v>41.95</v>
      </c>
    </row>
    <row r="37" spans="1:7" ht="25.5" customHeight="1" x14ac:dyDescent="0.25">
      <c r="A37" s="20" t="s">
        <v>207</v>
      </c>
      <c r="B37" s="21" t="s">
        <v>208</v>
      </c>
      <c r="C37" s="22">
        <v>0</v>
      </c>
      <c r="D37" s="22">
        <v>2536342</v>
      </c>
      <c r="E37" s="22">
        <v>1064123.1299999999</v>
      </c>
      <c r="F37" s="18">
        <v>0</v>
      </c>
      <c r="G37" s="22">
        <v>41.96</v>
      </c>
    </row>
    <row r="38" spans="1:7" ht="25.5" customHeight="1" x14ac:dyDescent="0.25">
      <c r="A38" s="20" t="s">
        <v>175</v>
      </c>
      <c r="B38" s="21" t="s">
        <v>209</v>
      </c>
      <c r="C38" s="22">
        <v>0</v>
      </c>
      <c r="D38" s="22">
        <v>551</v>
      </c>
      <c r="E38" s="22">
        <v>200.88</v>
      </c>
      <c r="F38" s="18">
        <v>0</v>
      </c>
      <c r="G38" s="22">
        <v>36.46</v>
      </c>
    </row>
    <row r="39" spans="1:7" ht="25.5" customHeight="1" x14ac:dyDescent="0.25">
      <c r="A39" s="24" t="s">
        <v>28</v>
      </c>
      <c r="B39" s="25" t="s">
        <v>176</v>
      </c>
      <c r="C39" s="26">
        <v>0</v>
      </c>
      <c r="D39" s="26">
        <v>8000</v>
      </c>
      <c r="E39" s="26">
        <v>3462</v>
      </c>
      <c r="F39" s="26">
        <v>0</v>
      </c>
      <c r="G39" s="26">
        <v>43.28</v>
      </c>
    </row>
    <row r="40" spans="1:7" ht="25.5" customHeight="1" x14ac:dyDescent="0.25">
      <c r="A40" s="20" t="s">
        <v>210</v>
      </c>
      <c r="B40" s="21" t="s">
        <v>176</v>
      </c>
      <c r="C40" s="22">
        <v>0</v>
      </c>
      <c r="D40" s="22">
        <v>8000</v>
      </c>
      <c r="E40" s="22">
        <v>3462</v>
      </c>
      <c r="F40" s="18">
        <v>0</v>
      </c>
      <c r="G40" s="22">
        <v>43.28</v>
      </c>
    </row>
    <row r="41" spans="1:7" ht="42.75" customHeight="1" x14ac:dyDescent="0.25">
      <c r="A41" s="24" t="s">
        <v>60</v>
      </c>
      <c r="B41" s="25" t="s">
        <v>177</v>
      </c>
      <c r="C41" s="26">
        <v>0</v>
      </c>
      <c r="D41" s="26">
        <v>147</v>
      </c>
      <c r="E41" s="26">
        <v>0</v>
      </c>
      <c r="F41" s="26">
        <v>0</v>
      </c>
      <c r="G41" s="26">
        <v>0</v>
      </c>
    </row>
    <row r="42" spans="1:7" ht="42.75" customHeight="1" x14ac:dyDescent="0.25">
      <c r="A42" s="20" t="s">
        <v>211</v>
      </c>
      <c r="B42" s="21" t="s">
        <v>177</v>
      </c>
      <c r="C42" s="22">
        <v>0</v>
      </c>
      <c r="D42" s="22">
        <v>147</v>
      </c>
      <c r="E42" s="22">
        <v>0</v>
      </c>
      <c r="F42" s="18">
        <v>0</v>
      </c>
      <c r="G42" s="22">
        <v>0</v>
      </c>
    </row>
  </sheetData>
  <mergeCells count="7">
    <mergeCell ref="A26:B26"/>
    <mergeCell ref="A25:B25"/>
    <mergeCell ref="A1:G1"/>
    <mergeCell ref="A3:G3"/>
    <mergeCell ref="A5:B5"/>
    <mergeCell ref="A6:B6"/>
    <mergeCell ref="A23:G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BAB96-0C9B-4FAD-9A56-BA29C85889C1}">
  <dimension ref="A1:F10"/>
  <sheetViews>
    <sheetView workbookViewId="0">
      <selection activeCell="C15" sqref="C15"/>
    </sheetView>
  </sheetViews>
  <sheetFormatPr defaultRowHeight="15" x14ac:dyDescent="0.25"/>
  <cols>
    <col min="1" max="1" width="37.7109375" customWidth="1"/>
    <col min="2" max="2" width="16.42578125" customWidth="1"/>
    <col min="3" max="3" width="16.5703125" customWidth="1"/>
    <col min="4" max="4" width="16.42578125" customWidth="1"/>
    <col min="5" max="6" width="6.85546875" customWidth="1"/>
    <col min="257" max="257" width="37.7109375" customWidth="1"/>
    <col min="258" max="258" width="16.42578125" customWidth="1"/>
    <col min="259" max="259" width="16.5703125" customWidth="1"/>
    <col min="260" max="260" width="16.42578125" customWidth="1"/>
    <col min="261" max="262" width="6.85546875" customWidth="1"/>
    <col min="513" max="513" width="37.7109375" customWidth="1"/>
    <col min="514" max="514" width="16.42578125" customWidth="1"/>
    <col min="515" max="515" width="16.5703125" customWidth="1"/>
    <col min="516" max="516" width="16.42578125" customWidth="1"/>
    <col min="517" max="518" width="6.85546875" customWidth="1"/>
    <col min="769" max="769" width="37.7109375" customWidth="1"/>
    <col min="770" max="770" width="16.42578125" customWidth="1"/>
    <col min="771" max="771" width="16.5703125" customWidth="1"/>
    <col min="772" max="772" width="16.42578125" customWidth="1"/>
    <col min="773" max="774" width="6.85546875" customWidth="1"/>
    <col min="1025" max="1025" width="37.7109375" customWidth="1"/>
    <col min="1026" max="1026" width="16.42578125" customWidth="1"/>
    <col min="1027" max="1027" width="16.5703125" customWidth="1"/>
    <col min="1028" max="1028" width="16.42578125" customWidth="1"/>
    <col min="1029" max="1030" width="6.85546875" customWidth="1"/>
    <col min="1281" max="1281" width="37.7109375" customWidth="1"/>
    <col min="1282" max="1282" width="16.42578125" customWidth="1"/>
    <col min="1283" max="1283" width="16.5703125" customWidth="1"/>
    <col min="1284" max="1284" width="16.42578125" customWidth="1"/>
    <col min="1285" max="1286" width="6.85546875" customWidth="1"/>
    <col min="1537" max="1537" width="37.7109375" customWidth="1"/>
    <col min="1538" max="1538" width="16.42578125" customWidth="1"/>
    <col min="1539" max="1539" width="16.5703125" customWidth="1"/>
    <col min="1540" max="1540" width="16.42578125" customWidth="1"/>
    <col min="1541" max="1542" width="6.85546875" customWidth="1"/>
    <col min="1793" max="1793" width="37.7109375" customWidth="1"/>
    <col min="1794" max="1794" width="16.42578125" customWidth="1"/>
    <col min="1795" max="1795" width="16.5703125" customWidth="1"/>
    <col min="1796" max="1796" width="16.42578125" customWidth="1"/>
    <col min="1797" max="1798" width="6.85546875" customWidth="1"/>
    <col min="2049" max="2049" width="37.7109375" customWidth="1"/>
    <col min="2050" max="2050" width="16.42578125" customWidth="1"/>
    <col min="2051" max="2051" width="16.5703125" customWidth="1"/>
    <col min="2052" max="2052" width="16.42578125" customWidth="1"/>
    <col min="2053" max="2054" width="6.85546875" customWidth="1"/>
    <col min="2305" max="2305" width="37.7109375" customWidth="1"/>
    <col min="2306" max="2306" width="16.42578125" customWidth="1"/>
    <col min="2307" max="2307" width="16.5703125" customWidth="1"/>
    <col min="2308" max="2308" width="16.42578125" customWidth="1"/>
    <col min="2309" max="2310" width="6.85546875" customWidth="1"/>
    <col min="2561" max="2561" width="37.7109375" customWidth="1"/>
    <col min="2562" max="2562" width="16.42578125" customWidth="1"/>
    <col min="2563" max="2563" width="16.5703125" customWidth="1"/>
    <col min="2564" max="2564" width="16.42578125" customWidth="1"/>
    <col min="2565" max="2566" width="6.85546875" customWidth="1"/>
    <col min="2817" max="2817" width="37.7109375" customWidth="1"/>
    <col min="2818" max="2818" width="16.42578125" customWidth="1"/>
    <col min="2819" max="2819" width="16.5703125" customWidth="1"/>
    <col min="2820" max="2820" width="16.42578125" customWidth="1"/>
    <col min="2821" max="2822" width="6.85546875" customWidth="1"/>
    <col min="3073" max="3073" width="37.7109375" customWidth="1"/>
    <col min="3074" max="3074" width="16.42578125" customWidth="1"/>
    <col min="3075" max="3075" width="16.5703125" customWidth="1"/>
    <col min="3076" max="3076" width="16.42578125" customWidth="1"/>
    <col min="3077" max="3078" width="6.85546875" customWidth="1"/>
    <col min="3329" max="3329" width="37.7109375" customWidth="1"/>
    <col min="3330" max="3330" width="16.42578125" customWidth="1"/>
    <col min="3331" max="3331" width="16.5703125" customWidth="1"/>
    <col min="3332" max="3332" width="16.42578125" customWidth="1"/>
    <col min="3333" max="3334" width="6.85546875" customWidth="1"/>
    <col min="3585" max="3585" width="37.7109375" customWidth="1"/>
    <col min="3586" max="3586" width="16.42578125" customWidth="1"/>
    <col min="3587" max="3587" width="16.5703125" customWidth="1"/>
    <col min="3588" max="3588" width="16.42578125" customWidth="1"/>
    <col min="3589" max="3590" width="6.85546875" customWidth="1"/>
    <col min="3841" max="3841" width="37.7109375" customWidth="1"/>
    <col min="3842" max="3842" width="16.42578125" customWidth="1"/>
    <col min="3843" max="3843" width="16.5703125" customWidth="1"/>
    <col min="3844" max="3844" width="16.42578125" customWidth="1"/>
    <col min="3845" max="3846" width="6.85546875" customWidth="1"/>
    <col min="4097" max="4097" width="37.7109375" customWidth="1"/>
    <col min="4098" max="4098" width="16.42578125" customWidth="1"/>
    <col min="4099" max="4099" width="16.5703125" customWidth="1"/>
    <col min="4100" max="4100" width="16.42578125" customWidth="1"/>
    <col min="4101" max="4102" width="6.85546875" customWidth="1"/>
    <col min="4353" max="4353" width="37.7109375" customWidth="1"/>
    <col min="4354" max="4354" width="16.42578125" customWidth="1"/>
    <col min="4355" max="4355" width="16.5703125" customWidth="1"/>
    <col min="4356" max="4356" width="16.42578125" customWidth="1"/>
    <col min="4357" max="4358" width="6.85546875" customWidth="1"/>
    <col min="4609" max="4609" width="37.7109375" customWidth="1"/>
    <col min="4610" max="4610" width="16.42578125" customWidth="1"/>
    <col min="4611" max="4611" width="16.5703125" customWidth="1"/>
    <col min="4612" max="4612" width="16.42578125" customWidth="1"/>
    <col min="4613" max="4614" width="6.85546875" customWidth="1"/>
    <col min="4865" max="4865" width="37.7109375" customWidth="1"/>
    <col min="4866" max="4866" width="16.42578125" customWidth="1"/>
    <col min="4867" max="4867" width="16.5703125" customWidth="1"/>
    <col min="4868" max="4868" width="16.42578125" customWidth="1"/>
    <col min="4869" max="4870" width="6.85546875" customWidth="1"/>
    <col min="5121" max="5121" width="37.7109375" customWidth="1"/>
    <col min="5122" max="5122" width="16.42578125" customWidth="1"/>
    <col min="5123" max="5123" width="16.5703125" customWidth="1"/>
    <col min="5124" max="5124" width="16.42578125" customWidth="1"/>
    <col min="5125" max="5126" width="6.85546875" customWidth="1"/>
    <col min="5377" max="5377" width="37.7109375" customWidth="1"/>
    <col min="5378" max="5378" width="16.42578125" customWidth="1"/>
    <col min="5379" max="5379" width="16.5703125" customWidth="1"/>
    <col min="5380" max="5380" width="16.42578125" customWidth="1"/>
    <col min="5381" max="5382" width="6.85546875" customWidth="1"/>
    <col min="5633" max="5633" width="37.7109375" customWidth="1"/>
    <col min="5634" max="5634" width="16.42578125" customWidth="1"/>
    <col min="5635" max="5635" width="16.5703125" customWidth="1"/>
    <col min="5636" max="5636" width="16.42578125" customWidth="1"/>
    <col min="5637" max="5638" width="6.85546875" customWidth="1"/>
    <col min="5889" max="5889" width="37.7109375" customWidth="1"/>
    <col min="5890" max="5890" width="16.42578125" customWidth="1"/>
    <col min="5891" max="5891" width="16.5703125" customWidth="1"/>
    <col min="5892" max="5892" width="16.42578125" customWidth="1"/>
    <col min="5893" max="5894" width="6.85546875" customWidth="1"/>
    <col min="6145" max="6145" width="37.7109375" customWidth="1"/>
    <col min="6146" max="6146" width="16.42578125" customWidth="1"/>
    <col min="6147" max="6147" width="16.5703125" customWidth="1"/>
    <col min="6148" max="6148" width="16.42578125" customWidth="1"/>
    <col min="6149" max="6150" width="6.85546875" customWidth="1"/>
    <col min="6401" max="6401" width="37.7109375" customWidth="1"/>
    <col min="6402" max="6402" width="16.42578125" customWidth="1"/>
    <col min="6403" max="6403" width="16.5703125" customWidth="1"/>
    <col min="6404" max="6404" width="16.42578125" customWidth="1"/>
    <col min="6405" max="6406" width="6.85546875" customWidth="1"/>
    <col min="6657" max="6657" width="37.7109375" customWidth="1"/>
    <col min="6658" max="6658" width="16.42578125" customWidth="1"/>
    <col min="6659" max="6659" width="16.5703125" customWidth="1"/>
    <col min="6660" max="6660" width="16.42578125" customWidth="1"/>
    <col min="6661" max="6662" width="6.85546875" customWidth="1"/>
    <col min="6913" max="6913" width="37.7109375" customWidth="1"/>
    <col min="6914" max="6914" width="16.42578125" customWidth="1"/>
    <col min="6915" max="6915" width="16.5703125" customWidth="1"/>
    <col min="6916" max="6916" width="16.42578125" customWidth="1"/>
    <col min="6917" max="6918" width="6.85546875" customWidth="1"/>
    <col min="7169" max="7169" width="37.7109375" customWidth="1"/>
    <col min="7170" max="7170" width="16.42578125" customWidth="1"/>
    <col min="7171" max="7171" width="16.5703125" customWidth="1"/>
    <col min="7172" max="7172" width="16.42578125" customWidth="1"/>
    <col min="7173" max="7174" width="6.85546875" customWidth="1"/>
    <col min="7425" max="7425" width="37.7109375" customWidth="1"/>
    <col min="7426" max="7426" width="16.42578125" customWidth="1"/>
    <col min="7427" max="7427" width="16.5703125" customWidth="1"/>
    <col min="7428" max="7428" width="16.42578125" customWidth="1"/>
    <col min="7429" max="7430" width="6.85546875" customWidth="1"/>
    <col min="7681" max="7681" width="37.7109375" customWidth="1"/>
    <col min="7682" max="7682" width="16.42578125" customWidth="1"/>
    <col min="7683" max="7683" width="16.5703125" customWidth="1"/>
    <col min="7684" max="7684" width="16.42578125" customWidth="1"/>
    <col min="7685" max="7686" width="6.85546875" customWidth="1"/>
    <col min="7937" max="7937" width="37.7109375" customWidth="1"/>
    <col min="7938" max="7938" width="16.42578125" customWidth="1"/>
    <col min="7939" max="7939" width="16.5703125" customWidth="1"/>
    <col min="7940" max="7940" width="16.42578125" customWidth="1"/>
    <col min="7941" max="7942" width="6.85546875" customWidth="1"/>
    <col min="8193" max="8193" width="37.7109375" customWidth="1"/>
    <col min="8194" max="8194" width="16.42578125" customWidth="1"/>
    <col min="8195" max="8195" width="16.5703125" customWidth="1"/>
    <col min="8196" max="8196" width="16.42578125" customWidth="1"/>
    <col min="8197" max="8198" width="6.85546875" customWidth="1"/>
    <col min="8449" max="8449" width="37.7109375" customWidth="1"/>
    <col min="8450" max="8450" width="16.42578125" customWidth="1"/>
    <col min="8451" max="8451" width="16.5703125" customWidth="1"/>
    <col min="8452" max="8452" width="16.42578125" customWidth="1"/>
    <col min="8453" max="8454" width="6.85546875" customWidth="1"/>
    <col min="8705" max="8705" width="37.7109375" customWidth="1"/>
    <col min="8706" max="8706" width="16.42578125" customWidth="1"/>
    <col min="8707" max="8707" width="16.5703125" customWidth="1"/>
    <col min="8708" max="8708" width="16.42578125" customWidth="1"/>
    <col min="8709" max="8710" width="6.85546875" customWidth="1"/>
    <col min="8961" max="8961" width="37.7109375" customWidth="1"/>
    <col min="8962" max="8962" width="16.42578125" customWidth="1"/>
    <col min="8963" max="8963" width="16.5703125" customWidth="1"/>
    <col min="8964" max="8964" width="16.42578125" customWidth="1"/>
    <col min="8965" max="8966" width="6.85546875" customWidth="1"/>
    <col min="9217" max="9217" width="37.7109375" customWidth="1"/>
    <col min="9218" max="9218" width="16.42578125" customWidth="1"/>
    <col min="9219" max="9219" width="16.5703125" customWidth="1"/>
    <col min="9220" max="9220" width="16.42578125" customWidth="1"/>
    <col min="9221" max="9222" width="6.85546875" customWidth="1"/>
    <col min="9473" max="9473" width="37.7109375" customWidth="1"/>
    <col min="9474" max="9474" width="16.42578125" customWidth="1"/>
    <col min="9475" max="9475" width="16.5703125" customWidth="1"/>
    <col min="9476" max="9476" width="16.42578125" customWidth="1"/>
    <col min="9477" max="9478" width="6.85546875" customWidth="1"/>
    <col min="9729" max="9729" width="37.7109375" customWidth="1"/>
    <col min="9730" max="9730" width="16.42578125" customWidth="1"/>
    <col min="9731" max="9731" width="16.5703125" customWidth="1"/>
    <col min="9732" max="9732" width="16.42578125" customWidth="1"/>
    <col min="9733" max="9734" width="6.85546875" customWidth="1"/>
    <col min="9985" max="9985" width="37.7109375" customWidth="1"/>
    <col min="9986" max="9986" width="16.42578125" customWidth="1"/>
    <col min="9987" max="9987" width="16.5703125" customWidth="1"/>
    <col min="9988" max="9988" width="16.42578125" customWidth="1"/>
    <col min="9989" max="9990" width="6.85546875" customWidth="1"/>
    <col min="10241" max="10241" width="37.7109375" customWidth="1"/>
    <col min="10242" max="10242" width="16.42578125" customWidth="1"/>
    <col min="10243" max="10243" width="16.5703125" customWidth="1"/>
    <col min="10244" max="10244" width="16.42578125" customWidth="1"/>
    <col min="10245" max="10246" width="6.85546875" customWidth="1"/>
    <col min="10497" max="10497" width="37.7109375" customWidth="1"/>
    <col min="10498" max="10498" width="16.42578125" customWidth="1"/>
    <col min="10499" max="10499" width="16.5703125" customWidth="1"/>
    <col min="10500" max="10500" width="16.42578125" customWidth="1"/>
    <col min="10501" max="10502" width="6.85546875" customWidth="1"/>
    <col min="10753" max="10753" width="37.7109375" customWidth="1"/>
    <col min="10754" max="10754" width="16.42578125" customWidth="1"/>
    <col min="10755" max="10755" width="16.5703125" customWidth="1"/>
    <col min="10756" max="10756" width="16.42578125" customWidth="1"/>
    <col min="10757" max="10758" width="6.85546875" customWidth="1"/>
    <col min="11009" max="11009" width="37.7109375" customWidth="1"/>
    <col min="11010" max="11010" width="16.42578125" customWidth="1"/>
    <col min="11011" max="11011" width="16.5703125" customWidth="1"/>
    <col min="11012" max="11012" width="16.42578125" customWidth="1"/>
    <col min="11013" max="11014" width="6.85546875" customWidth="1"/>
    <col min="11265" max="11265" width="37.7109375" customWidth="1"/>
    <col min="11266" max="11266" width="16.42578125" customWidth="1"/>
    <col min="11267" max="11267" width="16.5703125" customWidth="1"/>
    <col min="11268" max="11268" width="16.42578125" customWidth="1"/>
    <col min="11269" max="11270" width="6.85546875" customWidth="1"/>
    <col min="11521" max="11521" width="37.7109375" customWidth="1"/>
    <col min="11522" max="11522" width="16.42578125" customWidth="1"/>
    <col min="11523" max="11523" width="16.5703125" customWidth="1"/>
    <col min="11524" max="11524" width="16.42578125" customWidth="1"/>
    <col min="11525" max="11526" width="6.85546875" customWidth="1"/>
    <col min="11777" max="11777" width="37.7109375" customWidth="1"/>
    <col min="11778" max="11778" width="16.42578125" customWidth="1"/>
    <col min="11779" max="11779" width="16.5703125" customWidth="1"/>
    <col min="11780" max="11780" width="16.42578125" customWidth="1"/>
    <col min="11781" max="11782" width="6.85546875" customWidth="1"/>
    <col min="12033" max="12033" width="37.7109375" customWidth="1"/>
    <col min="12034" max="12034" width="16.42578125" customWidth="1"/>
    <col min="12035" max="12035" width="16.5703125" customWidth="1"/>
    <col min="12036" max="12036" width="16.42578125" customWidth="1"/>
    <col min="12037" max="12038" width="6.85546875" customWidth="1"/>
    <col min="12289" max="12289" width="37.7109375" customWidth="1"/>
    <col min="12290" max="12290" width="16.42578125" customWidth="1"/>
    <col min="12291" max="12291" width="16.5703125" customWidth="1"/>
    <col min="12292" max="12292" width="16.42578125" customWidth="1"/>
    <col min="12293" max="12294" width="6.85546875" customWidth="1"/>
    <col min="12545" max="12545" width="37.7109375" customWidth="1"/>
    <col min="12546" max="12546" width="16.42578125" customWidth="1"/>
    <col min="12547" max="12547" width="16.5703125" customWidth="1"/>
    <col min="12548" max="12548" width="16.42578125" customWidth="1"/>
    <col min="12549" max="12550" width="6.85546875" customWidth="1"/>
    <col min="12801" max="12801" width="37.7109375" customWidth="1"/>
    <col min="12802" max="12802" width="16.42578125" customWidth="1"/>
    <col min="12803" max="12803" width="16.5703125" customWidth="1"/>
    <col min="12804" max="12804" width="16.42578125" customWidth="1"/>
    <col min="12805" max="12806" width="6.85546875" customWidth="1"/>
    <col min="13057" max="13057" width="37.7109375" customWidth="1"/>
    <col min="13058" max="13058" width="16.42578125" customWidth="1"/>
    <col min="13059" max="13059" width="16.5703125" customWidth="1"/>
    <col min="13060" max="13060" width="16.42578125" customWidth="1"/>
    <col min="13061" max="13062" width="6.85546875" customWidth="1"/>
    <col min="13313" max="13313" width="37.7109375" customWidth="1"/>
    <col min="13314" max="13314" width="16.42578125" customWidth="1"/>
    <col min="13315" max="13315" width="16.5703125" customWidth="1"/>
    <col min="13316" max="13316" width="16.42578125" customWidth="1"/>
    <col min="13317" max="13318" width="6.85546875" customWidth="1"/>
    <col min="13569" max="13569" width="37.7109375" customWidth="1"/>
    <col min="13570" max="13570" width="16.42578125" customWidth="1"/>
    <col min="13571" max="13571" width="16.5703125" customWidth="1"/>
    <col min="13572" max="13572" width="16.42578125" customWidth="1"/>
    <col min="13573" max="13574" width="6.85546875" customWidth="1"/>
    <col min="13825" max="13825" width="37.7109375" customWidth="1"/>
    <col min="13826" max="13826" width="16.42578125" customWidth="1"/>
    <col min="13827" max="13827" width="16.5703125" customWidth="1"/>
    <col min="13828" max="13828" width="16.42578125" customWidth="1"/>
    <col min="13829" max="13830" width="6.85546875" customWidth="1"/>
    <col min="14081" max="14081" width="37.7109375" customWidth="1"/>
    <col min="14082" max="14082" width="16.42578125" customWidth="1"/>
    <col min="14083" max="14083" width="16.5703125" customWidth="1"/>
    <col min="14084" max="14084" width="16.42578125" customWidth="1"/>
    <col min="14085" max="14086" width="6.85546875" customWidth="1"/>
    <col min="14337" max="14337" width="37.7109375" customWidth="1"/>
    <col min="14338" max="14338" width="16.42578125" customWidth="1"/>
    <col min="14339" max="14339" width="16.5703125" customWidth="1"/>
    <col min="14340" max="14340" width="16.42578125" customWidth="1"/>
    <col min="14341" max="14342" width="6.85546875" customWidth="1"/>
    <col min="14593" max="14593" width="37.7109375" customWidth="1"/>
    <col min="14594" max="14594" width="16.42578125" customWidth="1"/>
    <col min="14595" max="14595" width="16.5703125" customWidth="1"/>
    <col min="14596" max="14596" width="16.42578125" customWidth="1"/>
    <col min="14597" max="14598" width="6.85546875" customWidth="1"/>
    <col min="14849" max="14849" width="37.7109375" customWidth="1"/>
    <col min="14850" max="14850" width="16.42578125" customWidth="1"/>
    <col min="14851" max="14851" width="16.5703125" customWidth="1"/>
    <col min="14852" max="14852" width="16.42578125" customWidth="1"/>
    <col min="14853" max="14854" width="6.85546875" customWidth="1"/>
    <col min="15105" max="15105" width="37.7109375" customWidth="1"/>
    <col min="15106" max="15106" width="16.42578125" customWidth="1"/>
    <col min="15107" max="15107" width="16.5703125" customWidth="1"/>
    <col min="15108" max="15108" width="16.42578125" customWidth="1"/>
    <col min="15109" max="15110" width="6.85546875" customWidth="1"/>
    <col min="15361" max="15361" width="37.7109375" customWidth="1"/>
    <col min="15362" max="15362" width="16.42578125" customWidth="1"/>
    <col min="15363" max="15363" width="16.5703125" customWidth="1"/>
    <col min="15364" max="15364" width="16.42578125" customWidth="1"/>
    <col min="15365" max="15366" width="6.85546875" customWidth="1"/>
    <col min="15617" max="15617" width="37.7109375" customWidth="1"/>
    <col min="15618" max="15618" width="16.42578125" customWidth="1"/>
    <col min="15619" max="15619" width="16.5703125" customWidth="1"/>
    <col min="15620" max="15620" width="16.42578125" customWidth="1"/>
    <col min="15621" max="15622" width="6.85546875" customWidth="1"/>
    <col min="15873" max="15873" width="37.7109375" customWidth="1"/>
    <col min="15874" max="15874" width="16.42578125" customWidth="1"/>
    <col min="15875" max="15875" width="16.5703125" customWidth="1"/>
    <col min="15876" max="15876" width="16.42578125" customWidth="1"/>
    <col min="15877" max="15878" width="6.85546875" customWidth="1"/>
    <col min="16129" max="16129" width="37.7109375" customWidth="1"/>
    <col min="16130" max="16130" width="16.42578125" customWidth="1"/>
    <col min="16131" max="16131" width="16.5703125" customWidth="1"/>
    <col min="16132" max="16132" width="16.42578125" customWidth="1"/>
    <col min="16133" max="16134" width="6.85546875" customWidth="1"/>
  </cols>
  <sheetData>
    <row r="1" spans="1:6" ht="15" customHeight="1" x14ac:dyDescent="0.25">
      <c r="A1" s="48" t="s">
        <v>178</v>
      </c>
      <c r="B1" s="48"/>
      <c r="C1" s="48"/>
      <c r="D1" s="48"/>
      <c r="E1" s="48"/>
      <c r="F1" s="48"/>
    </row>
    <row r="2" spans="1:6" ht="12.75" customHeight="1" x14ac:dyDescent="0.25"/>
    <row r="3" spans="1:6" ht="32.25" customHeight="1" x14ac:dyDescent="0.25">
      <c r="A3" s="27" t="s">
        <v>3</v>
      </c>
      <c r="B3" s="14" t="s">
        <v>212</v>
      </c>
      <c r="C3" s="14" t="s">
        <v>196</v>
      </c>
      <c r="D3" s="14" t="s">
        <v>213</v>
      </c>
      <c r="E3" s="14" t="s">
        <v>15</v>
      </c>
      <c r="F3" s="14" t="s">
        <v>179</v>
      </c>
    </row>
    <row r="4" spans="1:6" ht="11.25" customHeight="1" x14ac:dyDescent="0.25">
      <c r="A4" s="3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</row>
    <row r="5" spans="1:6" ht="18" customHeight="1" x14ac:dyDescent="0.25">
      <c r="A5" s="28" t="s">
        <v>68</v>
      </c>
      <c r="B5" s="29">
        <v>1314957.53</v>
      </c>
      <c r="C5" s="29">
        <v>2932197.16</v>
      </c>
      <c r="D5" s="29">
        <v>1264385.76</v>
      </c>
      <c r="E5" s="29">
        <v>96.15</v>
      </c>
      <c r="F5" s="29">
        <v>43.12</v>
      </c>
    </row>
    <row r="6" spans="1:6" ht="18.75" customHeight="1" x14ac:dyDescent="0.25">
      <c r="A6" s="30" t="s">
        <v>180</v>
      </c>
      <c r="B6" s="29">
        <v>1314957.53</v>
      </c>
      <c r="C6" s="29">
        <v>2932197.16</v>
      </c>
      <c r="D6" s="29">
        <v>1264385.76</v>
      </c>
      <c r="E6" s="29">
        <v>96.15</v>
      </c>
      <c r="F6" s="29">
        <v>43.12</v>
      </c>
    </row>
    <row r="7" spans="1:6" ht="18" customHeight="1" x14ac:dyDescent="0.25">
      <c r="A7" s="31" t="s">
        <v>181</v>
      </c>
      <c r="B7" s="32">
        <v>247.05</v>
      </c>
      <c r="C7" s="32">
        <v>708</v>
      </c>
      <c r="D7" s="32">
        <v>210.93</v>
      </c>
      <c r="E7" s="32">
        <v>85.38</v>
      </c>
      <c r="F7" s="32">
        <v>29.79</v>
      </c>
    </row>
    <row r="8" spans="1:6" ht="18" customHeight="1" x14ac:dyDescent="0.25">
      <c r="A8" s="31" t="s">
        <v>182</v>
      </c>
      <c r="B8" s="32">
        <v>1314710.48</v>
      </c>
      <c r="C8" s="32">
        <v>2929389.16</v>
      </c>
      <c r="D8" s="32">
        <v>1262169.33</v>
      </c>
      <c r="E8" s="32">
        <v>96</v>
      </c>
      <c r="F8" s="32">
        <v>43.09</v>
      </c>
    </row>
    <row r="9" spans="1:6" ht="18" customHeight="1" x14ac:dyDescent="0.25">
      <c r="A9" s="31" t="s">
        <v>214</v>
      </c>
      <c r="B9" s="32">
        <v>0</v>
      </c>
      <c r="C9" s="32">
        <v>2000</v>
      </c>
      <c r="D9" s="32">
        <v>2000</v>
      </c>
      <c r="E9" s="32"/>
      <c r="F9" s="32">
        <v>100</v>
      </c>
    </row>
    <row r="10" spans="1:6" ht="18" customHeight="1" x14ac:dyDescent="0.25">
      <c r="A10" s="31" t="s">
        <v>183</v>
      </c>
      <c r="B10" s="32">
        <v>0</v>
      </c>
      <c r="C10" s="32">
        <v>100</v>
      </c>
      <c r="D10" s="32">
        <v>5.5</v>
      </c>
      <c r="E10" s="32"/>
      <c r="F10" s="32">
        <v>5.5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88E7-6432-43F2-B879-3989A9A06F4E}">
  <dimension ref="A1:G10"/>
  <sheetViews>
    <sheetView workbookViewId="0">
      <selection activeCell="D11" sqref="D11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  <col min="257" max="257" width="5.5703125" customWidth="1"/>
    <col min="258" max="258" width="32.140625" customWidth="1"/>
    <col min="259" max="259" width="16.42578125" customWidth="1"/>
    <col min="260" max="260" width="16.5703125" customWidth="1"/>
    <col min="261" max="261" width="16.42578125" customWidth="1"/>
    <col min="262" max="263" width="6.85546875" customWidth="1"/>
    <col min="513" max="513" width="5.5703125" customWidth="1"/>
    <col min="514" max="514" width="32.140625" customWidth="1"/>
    <col min="515" max="515" width="16.42578125" customWidth="1"/>
    <col min="516" max="516" width="16.5703125" customWidth="1"/>
    <col min="517" max="517" width="16.42578125" customWidth="1"/>
    <col min="518" max="519" width="6.85546875" customWidth="1"/>
    <col min="769" max="769" width="5.5703125" customWidth="1"/>
    <col min="770" max="770" width="32.140625" customWidth="1"/>
    <col min="771" max="771" width="16.42578125" customWidth="1"/>
    <col min="772" max="772" width="16.5703125" customWidth="1"/>
    <col min="773" max="773" width="16.42578125" customWidth="1"/>
    <col min="774" max="775" width="6.85546875" customWidth="1"/>
    <col min="1025" max="1025" width="5.5703125" customWidth="1"/>
    <col min="1026" max="1026" width="32.140625" customWidth="1"/>
    <col min="1027" max="1027" width="16.42578125" customWidth="1"/>
    <col min="1028" max="1028" width="16.5703125" customWidth="1"/>
    <col min="1029" max="1029" width="16.42578125" customWidth="1"/>
    <col min="1030" max="1031" width="6.85546875" customWidth="1"/>
    <col min="1281" max="1281" width="5.5703125" customWidth="1"/>
    <col min="1282" max="1282" width="32.140625" customWidth="1"/>
    <col min="1283" max="1283" width="16.42578125" customWidth="1"/>
    <col min="1284" max="1284" width="16.5703125" customWidth="1"/>
    <col min="1285" max="1285" width="16.42578125" customWidth="1"/>
    <col min="1286" max="1287" width="6.85546875" customWidth="1"/>
    <col min="1537" max="1537" width="5.5703125" customWidth="1"/>
    <col min="1538" max="1538" width="32.140625" customWidth="1"/>
    <col min="1539" max="1539" width="16.42578125" customWidth="1"/>
    <col min="1540" max="1540" width="16.5703125" customWidth="1"/>
    <col min="1541" max="1541" width="16.42578125" customWidth="1"/>
    <col min="1542" max="1543" width="6.85546875" customWidth="1"/>
    <col min="1793" max="1793" width="5.5703125" customWidth="1"/>
    <col min="1794" max="1794" width="32.140625" customWidth="1"/>
    <col min="1795" max="1795" width="16.42578125" customWidth="1"/>
    <col min="1796" max="1796" width="16.5703125" customWidth="1"/>
    <col min="1797" max="1797" width="16.42578125" customWidth="1"/>
    <col min="1798" max="1799" width="6.85546875" customWidth="1"/>
    <col min="2049" max="2049" width="5.5703125" customWidth="1"/>
    <col min="2050" max="2050" width="32.140625" customWidth="1"/>
    <col min="2051" max="2051" width="16.42578125" customWidth="1"/>
    <col min="2052" max="2052" width="16.5703125" customWidth="1"/>
    <col min="2053" max="2053" width="16.42578125" customWidth="1"/>
    <col min="2054" max="2055" width="6.85546875" customWidth="1"/>
    <col min="2305" max="2305" width="5.5703125" customWidth="1"/>
    <col min="2306" max="2306" width="32.140625" customWidth="1"/>
    <col min="2307" max="2307" width="16.42578125" customWidth="1"/>
    <col min="2308" max="2308" width="16.5703125" customWidth="1"/>
    <col min="2309" max="2309" width="16.42578125" customWidth="1"/>
    <col min="2310" max="2311" width="6.85546875" customWidth="1"/>
    <col min="2561" max="2561" width="5.5703125" customWidth="1"/>
    <col min="2562" max="2562" width="32.140625" customWidth="1"/>
    <col min="2563" max="2563" width="16.42578125" customWidth="1"/>
    <col min="2564" max="2564" width="16.5703125" customWidth="1"/>
    <col min="2565" max="2565" width="16.42578125" customWidth="1"/>
    <col min="2566" max="2567" width="6.85546875" customWidth="1"/>
    <col min="2817" max="2817" width="5.5703125" customWidth="1"/>
    <col min="2818" max="2818" width="32.140625" customWidth="1"/>
    <col min="2819" max="2819" width="16.42578125" customWidth="1"/>
    <col min="2820" max="2820" width="16.5703125" customWidth="1"/>
    <col min="2821" max="2821" width="16.42578125" customWidth="1"/>
    <col min="2822" max="2823" width="6.85546875" customWidth="1"/>
    <col min="3073" max="3073" width="5.5703125" customWidth="1"/>
    <col min="3074" max="3074" width="32.140625" customWidth="1"/>
    <col min="3075" max="3075" width="16.42578125" customWidth="1"/>
    <col min="3076" max="3076" width="16.5703125" customWidth="1"/>
    <col min="3077" max="3077" width="16.42578125" customWidth="1"/>
    <col min="3078" max="3079" width="6.85546875" customWidth="1"/>
    <col min="3329" max="3329" width="5.5703125" customWidth="1"/>
    <col min="3330" max="3330" width="32.140625" customWidth="1"/>
    <col min="3331" max="3331" width="16.42578125" customWidth="1"/>
    <col min="3332" max="3332" width="16.5703125" customWidth="1"/>
    <col min="3333" max="3333" width="16.42578125" customWidth="1"/>
    <col min="3334" max="3335" width="6.85546875" customWidth="1"/>
    <col min="3585" max="3585" width="5.5703125" customWidth="1"/>
    <col min="3586" max="3586" width="32.140625" customWidth="1"/>
    <col min="3587" max="3587" width="16.42578125" customWidth="1"/>
    <col min="3588" max="3588" width="16.5703125" customWidth="1"/>
    <col min="3589" max="3589" width="16.42578125" customWidth="1"/>
    <col min="3590" max="3591" width="6.85546875" customWidth="1"/>
    <col min="3841" max="3841" width="5.5703125" customWidth="1"/>
    <col min="3842" max="3842" width="32.140625" customWidth="1"/>
    <col min="3843" max="3843" width="16.42578125" customWidth="1"/>
    <col min="3844" max="3844" width="16.5703125" customWidth="1"/>
    <col min="3845" max="3845" width="16.42578125" customWidth="1"/>
    <col min="3846" max="3847" width="6.85546875" customWidth="1"/>
    <col min="4097" max="4097" width="5.5703125" customWidth="1"/>
    <col min="4098" max="4098" width="32.140625" customWidth="1"/>
    <col min="4099" max="4099" width="16.42578125" customWidth="1"/>
    <col min="4100" max="4100" width="16.5703125" customWidth="1"/>
    <col min="4101" max="4101" width="16.42578125" customWidth="1"/>
    <col min="4102" max="4103" width="6.85546875" customWidth="1"/>
    <col min="4353" max="4353" width="5.5703125" customWidth="1"/>
    <col min="4354" max="4354" width="32.140625" customWidth="1"/>
    <col min="4355" max="4355" width="16.42578125" customWidth="1"/>
    <col min="4356" max="4356" width="16.5703125" customWidth="1"/>
    <col min="4357" max="4357" width="16.42578125" customWidth="1"/>
    <col min="4358" max="4359" width="6.85546875" customWidth="1"/>
    <col min="4609" max="4609" width="5.5703125" customWidth="1"/>
    <col min="4610" max="4610" width="32.140625" customWidth="1"/>
    <col min="4611" max="4611" width="16.42578125" customWidth="1"/>
    <col min="4612" max="4612" width="16.5703125" customWidth="1"/>
    <col min="4613" max="4613" width="16.42578125" customWidth="1"/>
    <col min="4614" max="4615" width="6.85546875" customWidth="1"/>
    <col min="4865" max="4865" width="5.5703125" customWidth="1"/>
    <col min="4866" max="4866" width="32.140625" customWidth="1"/>
    <col min="4867" max="4867" width="16.42578125" customWidth="1"/>
    <col min="4868" max="4868" width="16.5703125" customWidth="1"/>
    <col min="4869" max="4869" width="16.42578125" customWidth="1"/>
    <col min="4870" max="4871" width="6.85546875" customWidth="1"/>
    <col min="5121" max="5121" width="5.5703125" customWidth="1"/>
    <col min="5122" max="5122" width="32.140625" customWidth="1"/>
    <col min="5123" max="5123" width="16.42578125" customWidth="1"/>
    <col min="5124" max="5124" width="16.5703125" customWidth="1"/>
    <col min="5125" max="5125" width="16.42578125" customWidth="1"/>
    <col min="5126" max="5127" width="6.85546875" customWidth="1"/>
    <col min="5377" max="5377" width="5.5703125" customWidth="1"/>
    <col min="5378" max="5378" width="32.140625" customWidth="1"/>
    <col min="5379" max="5379" width="16.42578125" customWidth="1"/>
    <col min="5380" max="5380" width="16.5703125" customWidth="1"/>
    <col min="5381" max="5381" width="16.42578125" customWidth="1"/>
    <col min="5382" max="5383" width="6.85546875" customWidth="1"/>
    <col min="5633" max="5633" width="5.5703125" customWidth="1"/>
    <col min="5634" max="5634" width="32.140625" customWidth="1"/>
    <col min="5635" max="5635" width="16.42578125" customWidth="1"/>
    <col min="5636" max="5636" width="16.5703125" customWidth="1"/>
    <col min="5637" max="5637" width="16.42578125" customWidth="1"/>
    <col min="5638" max="5639" width="6.85546875" customWidth="1"/>
    <col min="5889" max="5889" width="5.5703125" customWidth="1"/>
    <col min="5890" max="5890" width="32.140625" customWidth="1"/>
    <col min="5891" max="5891" width="16.42578125" customWidth="1"/>
    <col min="5892" max="5892" width="16.5703125" customWidth="1"/>
    <col min="5893" max="5893" width="16.42578125" customWidth="1"/>
    <col min="5894" max="5895" width="6.85546875" customWidth="1"/>
    <col min="6145" max="6145" width="5.5703125" customWidth="1"/>
    <col min="6146" max="6146" width="32.140625" customWidth="1"/>
    <col min="6147" max="6147" width="16.42578125" customWidth="1"/>
    <col min="6148" max="6148" width="16.5703125" customWidth="1"/>
    <col min="6149" max="6149" width="16.42578125" customWidth="1"/>
    <col min="6150" max="6151" width="6.85546875" customWidth="1"/>
    <col min="6401" max="6401" width="5.5703125" customWidth="1"/>
    <col min="6402" max="6402" width="32.140625" customWidth="1"/>
    <col min="6403" max="6403" width="16.42578125" customWidth="1"/>
    <col min="6404" max="6404" width="16.5703125" customWidth="1"/>
    <col min="6405" max="6405" width="16.42578125" customWidth="1"/>
    <col min="6406" max="6407" width="6.85546875" customWidth="1"/>
    <col min="6657" max="6657" width="5.5703125" customWidth="1"/>
    <col min="6658" max="6658" width="32.140625" customWidth="1"/>
    <col min="6659" max="6659" width="16.42578125" customWidth="1"/>
    <col min="6660" max="6660" width="16.5703125" customWidth="1"/>
    <col min="6661" max="6661" width="16.42578125" customWidth="1"/>
    <col min="6662" max="6663" width="6.85546875" customWidth="1"/>
    <col min="6913" max="6913" width="5.5703125" customWidth="1"/>
    <col min="6914" max="6914" width="32.140625" customWidth="1"/>
    <col min="6915" max="6915" width="16.42578125" customWidth="1"/>
    <col min="6916" max="6916" width="16.5703125" customWidth="1"/>
    <col min="6917" max="6917" width="16.42578125" customWidth="1"/>
    <col min="6918" max="6919" width="6.85546875" customWidth="1"/>
    <col min="7169" max="7169" width="5.5703125" customWidth="1"/>
    <col min="7170" max="7170" width="32.140625" customWidth="1"/>
    <col min="7171" max="7171" width="16.42578125" customWidth="1"/>
    <col min="7172" max="7172" width="16.5703125" customWidth="1"/>
    <col min="7173" max="7173" width="16.42578125" customWidth="1"/>
    <col min="7174" max="7175" width="6.85546875" customWidth="1"/>
    <col min="7425" max="7425" width="5.5703125" customWidth="1"/>
    <col min="7426" max="7426" width="32.140625" customWidth="1"/>
    <col min="7427" max="7427" width="16.42578125" customWidth="1"/>
    <col min="7428" max="7428" width="16.5703125" customWidth="1"/>
    <col min="7429" max="7429" width="16.42578125" customWidth="1"/>
    <col min="7430" max="7431" width="6.85546875" customWidth="1"/>
    <col min="7681" max="7681" width="5.5703125" customWidth="1"/>
    <col min="7682" max="7682" width="32.140625" customWidth="1"/>
    <col min="7683" max="7683" width="16.42578125" customWidth="1"/>
    <col min="7684" max="7684" width="16.5703125" customWidth="1"/>
    <col min="7685" max="7685" width="16.42578125" customWidth="1"/>
    <col min="7686" max="7687" width="6.85546875" customWidth="1"/>
    <col min="7937" max="7937" width="5.5703125" customWidth="1"/>
    <col min="7938" max="7938" width="32.140625" customWidth="1"/>
    <col min="7939" max="7939" width="16.42578125" customWidth="1"/>
    <col min="7940" max="7940" width="16.5703125" customWidth="1"/>
    <col min="7941" max="7941" width="16.42578125" customWidth="1"/>
    <col min="7942" max="7943" width="6.85546875" customWidth="1"/>
    <col min="8193" max="8193" width="5.5703125" customWidth="1"/>
    <col min="8194" max="8194" width="32.140625" customWidth="1"/>
    <col min="8195" max="8195" width="16.42578125" customWidth="1"/>
    <col min="8196" max="8196" width="16.5703125" customWidth="1"/>
    <col min="8197" max="8197" width="16.42578125" customWidth="1"/>
    <col min="8198" max="8199" width="6.85546875" customWidth="1"/>
    <col min="8449" max="8449" width="5.5703125" customWidth="1"/>
    <col min="8450" max="8450" width="32.140625" customWidth="1"/>
    <col min="8451" max="8451" width="16.42578125" customWidth="1"/>
    <col min="8452" max="8452" width="16.5703125" customWidth="1"/>
    <col min="8453" max="8453" width="16.42578125" customWidth="1"/>
    <col min="8454" max="8455" width="6.85546875" customWidth="1"/>
    <col min="8705" max="8705" width="5.5703125" customWidth="1"/>
    <col min="8706" max="8706" width="32.140625" customWidth="1"/>
    <col min="8707" max="8707" width="16.42578125" customWidth="1"/>
    <col min="8708" max="8708" width="16.5703125" customWidth="1"/>
    <col min="8709" max="8709" width="16.42578125" customWidth="1"/>
    <col min="8710" max="8711" width="6.85546875" customWidth="1"/>
    <col min="8961" max="8961" width="5.5703125" customWidth="1"/>
    <col min="8962" max="8962" width="32.140625" customWidth="1"/>
    <col min="8963" max="8963" width="16.42578125" customWidth="1"/>
    <col min="8964" max="8964" width="16.5703125" customWidth="1"/>
    <col min="8965" max="8965" width="16.42578125" customWidth="1"/>
    <col min="8966" max="8967" width="6.85546875" customWidth="1"/>
    <col min="9217" max="9217" width="5.5703125" customWidth="1"/>
    <col min="9218" max="9218" width="32.140625" customWidth="1"/>
    <col min="9219" max="9219" width="16.42578125" customWidth="1"/>
    <col min="9220" max="9220" width="16.5703125" customWidth="1"/>
    <col min="9221" max="9221" width="16.42578125" customWidth="1"/>
    <col min="9222" max="9223" width="6.85546875" customWidth="1"/>
    <col min="9473" max="9473" width="5.5703125" customWidth="1"/>
    <col min="9474" max="9474" width="32.140625" customWidth="1"/>
    <col min="9475" max="9475" width="16.42578125" customWidth="1"/>
    <col min="9476" max="9476" width="16.5703125" customWidth="1"/>
    <col min="9477" max="9477" width="16.42578125" customWidth="1"/>
    <col min="9478" max="9479" width="6.85546875" customWidth="1"/>
    <col min="9729" max="9729" width="5.5703125" customWidth="1"/>
    <col min="9730" max="9730" width="32.140625" customWidth="1"/>
    <col min="9731" max="9731" width="16.42578125" customWidth="1"/>
    <col min="9732" max="9732" width="16.5703125" customWidth="1"/>
    <col min="9733" max="9733" width="16.42578125" customWidth="1"/>
    <col min="9734" max="9735" width="6.85546875" customWidth="1"/>
    <col min="9985" max="9985" width="5.5703125" customWidth="1"/>
    <col min="9986" max="9986" width="32.140625" customWidth="1"/>
    <col min="9987" max="9987" width="16.42578125" customWidth="1"/>
    <col min="9988" max="9988" width="16.5703125" customWidth="1"/>
    <col min="9989" max="9989" width="16.42578125" customWidth="1"/>
    <col min="9990" max="9991" width="6.85546875" customWidth="1"/>
    <col min="10241" max="10241" width="5.5703125" customWidth="1"/>
    <col min="10242" max="10242" width="32.140625" customWidth="1"/>
    <col min="10243" max="10243" width="16.42578125" customWidth="1"/>
    <col min="10244" max="10244" width="16.5703125" customWidth="1"/>
    <col min="10245" max="10245" width="16.42578125" customWidth="1"/>
    <col min="10246" max="10247" width="6.85546875" customWidth="1"/>
    <col min="10497" max="10497" width="5.5703125" customWidth="1"/>
    <col min="10498" max="10498" width="32.140625" customWidth="1"/>
    <col min="10499" max="10499" width="16.42578125" customWidth="1"/>
    <col min="10500" max="10500" width="16.5703125" customWidth="1"/>
    <col min="10501" max="10501" width="16.42578125" customWidth="1"/>
    <col min="10502" max="10503" width="6.85546875" customWidth="1"/>
    <col min="10753" max="10753" width="5.5703125" customWidth="1"/>
    <col min="10754" max="10754" width="32.140625" customWidth="1"/>
    <col min="10755" max="10755" width="16.42578125" customWidth="1"/>
    <col min="10756" max="10756" width="16.5703125" customWidth="1"/>
    <col min="10757" max="10757" width="16.42578125" customWidth="1"/>
    <col min="10758" max="10759" width="6.85546875" customWidth="1"/>
    <col min="11009" max="11009" width="5.5703125" customWidth="1"/>
    <col min="11010" max="11010" width="32.140625" customWidth="1"/>
    <col min="11011" max="11011" width="16.42578125" customWidth="1"/>
    <col min="11012" max="11012" width="16.5703125" customWidth="1"/>
    <col min="11013" max="11013" width="16.42578125" customWidth="1"/>
    <col min="11014" max="11015" width="6.85546875" customWidth="1"/>
    <col min="11265" max="11265" width="5.5703125" customWidth="1"/>
    <col min="11266" max="11266" width="32.140625" customWidth="1"/>
    <col min="11267" max="11267" width="16.42578125" customWidth="1"/>
    <col min="11268" max="11268" width="16.5703125" customWidth="1"/>
    <col min="11269" max="11269" width="16.42578125" customWidth="1"/>
    <col min="11270" max="11271" width="6.85546875" customWidth="1"/>
    <col min="11521" max="11521" width="5.5703125" customWidth="1"/>
    <col min="11522" max="11522" width="32.140625" customWidth="1"/>
    <col min="11523" max="11523" width="16.42578125" customWidth="1"/>
    <col min="11524" max="11524" width="16.5703125" customWidth="1"/>
    <col min="11525" max="11525" width="16.42578125" customWidth="1"/>
    <col min="11526" max="11527" width="6.85546875" customWidth="1"/>
    <col min="11777" max="11777" width="5.5703125" customWidth="1"/>
    <col min="11778" max="11778" width="32.140625" customWidth="1"/>
    <col min="11779" max="11779" width="16.42578125" customWidth="1"/>
    <col min="11780" max="11780" width="16.5703125" customWidth="1"/>
    <col min="11781" max="11781" width="16.42578125" customWidth="1"/>
    <col min="11782" max="11783" width="6.85546875" customWidth="1"/>
    <col min="12033" max="12033" width="5.5703125" customWidth="1"/>
    <col min="12034" max="12034" width="32.140625" customWidth="1"/>
    <col min="12035" max="12035" width="16.42578125" customWidth="1"/>
    <col min="12036" max="12036" width="16.5703125" customWidth="1"/>
    <col min="12037" max="12037" width="16.42578125" customWidth="1"/>
    <col min="12038" max="12039" width="6.85546875" customWidth="1"/>
    <col min="12289" max="12289" width="5.5703125" customWidth="1"/>
    <col min="12290" max="12290" width="32.140625" customWidth="1"/>
    <col min="12291" max="12291" width="16.42578125" customWidth="1"/>
    <col min="12292" max="12292" width="16.5703125" customWidth="1"/>
    <col min="12293" max="12293" width="16.42578125" customWidth="1"/>
    <col min="12294" max="12295" width="6.85546875" customWidth="1"/>
    <col min="12545" max="12545" width="5.5703125" customWidth="1"/>
    <col min="12546" max="12546" width="32.140625" customWidth="1"/>
    <col min="12547" max="12547" width="16.42578125" customWidth="1"/>
    <col min="12548" max="12548" width="16.5703125" customWidth="1"/>
    <col min="12549" max="12549" width="16.42578125" customWidth="1"/>
    <col min="12550" max="12551" width="6.85546875" customWidth="1"/>
    <col min="12801" max="12801" width="5.5703125" customWidth="1"/>
    <col min="12802" max="12802" width="32.140625" customWidth="1"/>
    <col min="12803" max="12803" width="16.42578125" customWidth="1"/>
    <col min="12804" max="12804" width="16.5703125" customWidth="1"/>
    <col min="12805" max="12805" width="16.42578125" customWidth="1"/>
    <col min="12806" max="12807" width="6.85546875" customWidth="1"/>
    <col min="13057" max="13057" width="5.5703125" customWidth="1"/>
    <col min="13058" max="13058" width="32.140625" customWidth="1"/>
    <col min="13059" max="13059" width="16.42578125" customWidth="1"/>
    <col min="13060" max="13060" width="16.5703125" customWidth="1"/>
    <col min="13061" max="13061" width="16.42578125" customWidth="1"/>
    <col min="13062" max="13063" width="6.85546875" customWidth="1"/>
    <col min="13313" max="13313" width="5.5703125" customWidth="1"/>
    <col min="13314" max="13314" width="32.140625" customWidth="1"/>
    <col min="13315" max="13315" width="16.42578125" customWidth="1"/>
    <col min="13316" max="13316" width="16.5703125" customWidth="1"/>
    <col min="13317" max="13317" width="16.42578125" customWidth="1"/>
    <col min="13318" max="13319" width="6.85546875" customWidth="1"/>
    <col min="13569" max="13569" width="5.5703125" customWidth="1"/>
    <col min="13570" max="13570" width="32.140625" customWidth="1"/>
    <col min="13571" max="13571" width="16.42578125" customWidth="1"/>
    <col min="13572" max="13572" width="16.5703125" customWidth="1"/>
    <col min="13573" max="13573" width="16.42578125" customWidth="1"/>
    <col min="13574" max="13575" width="6.85546875" customWidth="1"/>
    <col min="13825" max="13825" width="5.5703125" customWidth="1"/>
    <col min="13826" max="13826" width="32.140625" customWidth="1"/>
    <col min="13827" max="13827" width="16.42578125" customWidth="1"/>
    <col min="13828" max="13828" width="16.5703125" customWidth="1"/>
    <col min="13829" max="13829" width="16.42578125" customWidth="1"/>
    <col min="13830" max="13831" width="6.85546875" customWidth="1"/>
    <col min="14081" max="14081" width="5.5703125" customWidth="1"/>
    <col min="14082" max="14082" width="32.140625" customWidth="1"/>
    <col min="14083" max="14083" width="16.42578125" customWidth="1"/>
    <col min="14084" max="14084" width="16.5703125" customWidth="1"/>
    <col min="14085" max="14085" width="16.42578125" customWidth="1"/>
    <col min="14086" max="14087" width="6.85546875" customWidth="1"/>
    <col min="14337" max="14337" width="5.5703125" customWidth="1"/>
    <col min="14338" max="14338" width="32.140625" customWidth="1"/>
    <col min="14339" max="14339" width="16.42578125" customWidth="1"/>
    <col min="14340" max="14340" width="16.5703125" customWidth="1"/>
    <col min="14341" max="14341" width="16.42578125" customWidth="1"/>
    <col min="14342" max="14343" width="6.85546875" customWidth="1"/>
    <col min="14593" max="14593" width="5.5703125" customWidth="1"/>
    <col min="14594" max="14594" width="32.140625" customWidth="1"/>
    <col min="14595" max="14595" width="16.42578125" customWidth="1"/>
    <col min="14596" max="14596" width="16.5703125" customWidth="1"/>
    <col min="14597" max="14597" width="16.42578125" customWidth="1"/>
    <col min="14598" max="14599" width="6.85546875" customWidth="1"/>
    <col min="14849" max="14849" width="5.5703125" customWidth="1"/>
    <col min="14850" max="14850" width="32.140625" customWidth="1"/>
    <col min="14851" max="14851" width="16.42578125" customWidth="1"/>
    <col min="14852" max="14852" width="16.5703125" customWidth="1"/>
    <col min="14853" max="14853" width="16.42578125" customWidth="1"/>
    <col min="14854" max="14855" width="6.85546875" customWidth="1"/>
    <col min="15105" max="15105" width="5.5703125" customWidth="1"/>
    <col min="15106" max="15106" width="32.140625" customWidth="1"/>
    <col min="15107" max="15107" width="16.42578125" customWidth="1"/>
    <col min="15108" max="15108" width="16.5703125" customWidth="1"/>
    <col min="15109" max="15109" width="16.42578125" customWidth="1"/>
    <col min="15110" max="15111" width="6.85546875" customWidth="1"/>
    <col min="15361" max="15361" width="5.5703125" customWidth="1"/>
    <col min="15362" max="15362" width="32.140625" customWidth="1"/>
    <col min="15363" max="15363" width="16.42578125" customWidth="1"/>
    <col min="15364" max="15364" width="16.5703125" customWidth="1"/>
    <col min="15365" max="15365" width="16.42578125" customWidth="1"/>
    <col min="15366" max="15367" width="6.85546875" customWidth="1"/>
    <col min="15617" max="15617" width="5.5703125" customWidth="1"/>
    <col min="15618" max="15618" width="32.140625" customWidth="1"/>
    <col min="15619" max="15619" width="16.42578125" customWidth="1"/>
    <col min="15620" max="15620" width="16.5703125" customWidth="1"/>
    <col min="15621" max="15621" width="16.42578125" customWidth="1"/>
    <col min="15622" max="15623" width="6.85546875" customWidth="1"/>
    <col min="15873" max="15873" width="5.5703125" customWidth="1"/>
    <col min="15874" max="15874" width="32.140625" customWidth="1"/>
    <col min="15875" max="15875" width="16.42578125" customWidth="1"/>
    <col min="15876" max="15876" width="16.5703125" customWidth="1"/>
    <col min="15877" max="15877" width="16.42578125" customWidth="1"/>
    <col min="15878" max="15879" width="6.85546875" customWidth="1"/>
    <col min="16129" max="16129" width="5.5703125" customWidth="1"/>
    <col min="16130" max="16130" width="32.140625" customWidth="1"/>
    <col min="16131" max="16131" width="16.42578125" customWidth="1"/>
    <col min="16132" max="16132" width="16.5703125" customWidth="1"/>
    <col min="16133" max="16133" width="16.42578125" customWidth="1"/>
    <col min="16134" max="16135" width="6.85546875" customWidth="1"/>
  </cols>
  <sheetData>
    <row r="1" spans="1:7" ht="16.5" customHeight="1" x14ac:dyDescent="0.25">
      <c r="A1" s="60" t="s">
        <v>184</v>
      </c>
      <c r="B1" s="60"/>
      <c r="C1" s="60"/>
      <c r="D1" s="60"/>
      <c r="E1" s="60"/>
      <c r="F1" s="60"/>
      <c r="G1" s="60"/>
    </row>
    <row r="2" spans="1:7" ht="12.75" customHeight="1" x14ac:dyDescent="0.25"/>
    <row r="3" spans="1:7" ht="15.75" customHeight="1" x14ac:dyDescent="0.25">
      <c r="A3" s="59" t="s">
        <v>185</v>
      </c>
      <c r="B3" s="59"/>
      <c r="C3" s="59"/>
      <c r="D3" s="59"/>
      <c r="E3" s="59"/>
      <c r="F3" s="59"/>
      <c r="G3" s="59"/>
    </row>
    <row r="4" spans="1:7" ht="12.75" customHeight="1" x14ac:dyDescent="0.25"/>
    <row r="5" spans="1:7" ht="32.25" customHeight="1" x14ac:dyDescent="0.25">
      <c r="A5" s="56" t="s">
        <v>3</v>
      </c>
      <c r="B5" s="56"/>
      <c r="C5" s="14" t="s">
        <v>166</v>
      </c>
      <c r="D5" s="14" t="s">
        <v>196</v>
      </c>
      <c r="E5" s="14" t="s">
        <v>204</v>
      </c>
      <c r="F5" s="14" t="s">
        <v>167</v>
      </c>
      <c r="G5" s="14" t="s">
        <v>6</v>
      </c>
    </row>
    <row r="6" spans="1:7" ht="11.25" customHeight="1" x14ac:dyDescent="0.25">
      <c r="A6" s="57">
        <v>1</v>
      </c>
      <c r="B6" s="57"/>
      <c r="C6" s="16">
        <v>2</v>
      </c>
      <c r="D6" s="16">
        <v>3</v>
      </c>
      <c r="E6" s="16">
        <v>4</v>
      </c>
      <c r="F6" s="16">
        <v>5</v>
      </c>
      <c r="G6" s="16">
        <v>6</v>
      </c>
    </row>
    <row r="7" spans="1:7" ht="18" customHeight="1" x14ac:dyDescent="0.25">
      <c r="A7" s="28"/>
      <c r="B7" s="33"/>
      <c r="C7" s="29">
        <v>0</v>
      </c>
      <c r="D7" s="29">
        <v>0</v>
      </c>
      <c r="E7" s="29">
        <v>0</v>
      </c>
      <c r="F7" s="34">
        <v>0</v>
      </c>
      <c r="G7" s="34">
        <v>0</v>
      </c>
    </row>
    <row r="8" spans="1:7" ht="18" customHeight="1" x14ac:dyDescent="0.25">
      <c r="A8" s="28"/>
      <c r="B8" s="33"/>
      <c r="C8" s="29"/>
      <c r="D8" s="29"/>
      <c r="E8" s="29"/>
      <c r="F8" s="34"/>
      <c r="G8" s="34"/>
    </row>
    <row r="9" spans="1:7" ht="18" customHeight="1" x14ac:dyDescent="0.25">
      <c r="A9" s="6"/>
      <c r="B9" s="35"/>
      <c r="C9" s="12"/>
      <c r="D9" s="36"/>
      <c r="E9" s="12"/>
      <c r="F9" s="36"/>
      <c r="G9" s="34"/>
    </row>
    <row r="10" spans="1:7" ht="18" customHeight="1" x14ac:dyDescent="0.25">
      <c r="A10" s="6"/>
      <c r="B10" s="35"/>
      <c r="C10" s="12"/>
      <c r="D10" s="36"/>
      <c r="E10" s="12"/>
      <c r="F10" s="36"/>
      <c r="G10" s="36"/>
    </row>
  </sheetData>
  <mergeCells count="4">
    <mergeCell ref="A1:G1"/>
    <mergeCell ref="A3:G3"/>
    <mergeCell ref="A5:B5"/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4A81-6AAD-4AEA-AEA0-C6CA1D638DB7}">
  <dimension ref="A1:G9"/>
  <sheetViews>
    <sheetView workbookViewId="0">
      <selection activeCell="E15" sqref="E15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  <col min="257" max="257" width="4.5703125" customWidth="1"/>
    <col min="258" max="258" width="24.42578125" customWidth="1"/>
    <col min="259" max="259" width="17.5703125" customWidth="1"/>
    <col min="260" max="261" width="17.7109375" customWidth="1"/>
    <col min="262" max="262" width="7.42578125" customWidth="1"/>
    <col min="263" max="263" width="6.28515625" customWidth="1"/>
    <col min="513" max="513" width="4.5703125" customWidth="1"/>
    <col min="514" max="514" width="24.42578125" customWidth="1"/>
    <col min="515" max="515" width="17.5703125" customWidth="1"/>
    <col min="516" max="517" width="17.7109375" customWidth="1"/>
    <col min="518" max="518" width="7.42578125" customWidth="1"/>
    <col min="519" max="519" width="6.28515625" customWidth="1"/>
    <col min="769" max="769" width="4.5703125" customWidth="1"/>
    <col min="770" max="770" width="24.42578125" customWidth="1"/>
    <col min="771" max="771" width="17.5703125" customWidth="1"/>
    <col min="772" max="773" width="17.7109375" customWidth="1"/>
    <col min="774" max="774" width="7.42578125" customWidth="1"/>
    <col min="775" max="775" width="6.28515625" customWidth="1"/>
    <col min="1025" max="1025" width="4.5703125" customWidth="1"/>
    <col min="1026" max="1026" width="24.42578125" customWidth="1"/>
    <col min="1027" max="1027" width="17.5703125" customWidth="1"/>
    <col min="1028" max="1029" width="17.7109375" customWidth="1"/>
    <col min="1030" max="1030" width="7.42578125" customWidth="1"/>
    <col min="1031" max="1031" width="6.28515625" customWidth="1"/>
    <col min="1281" max="1281" width="4.5703125" customWidth="1"/>
    <col min="1282" max="1282" width="24.42578125" customWidth="1"/>
    <col min="1283" max="1283" width="17.5703125" customWidth="1"/>
    <col min="1284" max="1285" width="17.7109375" customWidth="1"/>
    <col min="1286" max="1286" width="7.42578125" customWidth="1"/>
    <col min="1287" max="1287" width="6.28515625" customWidth="1"/>
    <col min="1537" max="1537" width="4.5703125" customWidth="1"/>
    <col min="1538" max="1538" width="24.42578125" customWidth="1"/>
    <col min="1539" max="1539" width="17.5703125" customWidth="1"/>
    <col min="1540" max="1541" width="17.7109375" customWidth="1"/>
    <col min="1542" max="1542" width="7.42578125" customWidth="1"/>
    <col min="1543" max="1543" width="6.28515625" customWidth="1"/>
    <col min="1793" max="1793" width="4.5703125" customWidth="1"/>
    <col min="1794" max="1794" width="24.42578125" customWidth="1"/>
    <col min="1795" max="1795" width="17.5703125" customWidth="1"/>
    <col min="1796" max="1797" width="17.7109375" customWidth="1"/>
    <col min="1798" max="1798" width="7.42578125" customWidth="1"/>
    <col min="1799" max="1799" width="6.28515625" customWidth="1"/>
    <col min="2049" max="2049" width="4.5703125" customWidth="1"/>
    <col min="2050" max="2050" width="24.42578125" customWidth="1"/>
    <col min="2051" max="2051" width="17.5703125" customWidth="1"/>
    <col min="2052" max="2053" width="17.7109375" customWidth="1"/>
    <col min="2054" max="2054" width="7.42578125" customWidth="1"/>
    <col min="2055" max="2055" width="6.28515625" customWidth="1"/>
    <col min="2305" max="2305" width="4.5703125" customWidth="1"/>
    <col min="2306" max="2306" width="24.42578125" customWidth="1"/>
    <col min="2307" max="2307" width="17.5703125" customWidth="1"/>
    <col min="2308" max="2309" width="17.7109375" customWidth="1"/>
    <col min="2310" max="2310" width="7.42578125" customWidth="1"/>
    <col min="2311" max="2311" width="6.28515625" customWidth="1"/>
    <col min="2561" max="2561" width="4.5703125" customWidth="1"/>
    <col min="2562" max="2562" width="24.42578125" customWidth="1"/>
    <col min="2563" max="2563" width="17.5703125" customWidth="1"/>
    <col min="2564" max="2565" width="17.7109375" customWidth="1"/>
    <col min="2566" max="2566" width="7.42578125" customWidth="1"/>
    <col min="2567" max="2567" width="6.28515625" customWidth="1"/>
    <col min="2817" max="2817" width="4.5703125" customWidth="1"/>
    <col min="2818" max="2818" width="24.42578125" customWidth="1"/>
    <col min="2819" max="2819" width="17.5703125" customWidth="1"/>
    <col min="2820" max="2821" width="17.7109375" customWidth="1"/>
    <col min="2822" max="2822" width="7.42578125" customWidth="1"/>
    <col min="2823" max="2823" width="6.28515625" customWidth="1"/>
    <col min="3073" max="3073" width="4.5703125" customWidth="1"/>
    <col min="3074" max="3074" width="24.42578125" customWidth="1"/>
    <col min="3075" max="3075" width="17.5703125" customWidth="1"/>
    <col min="3076" max="3077" width="17.7109375" customWidth="1"/>
    <col min="3078" max="3078" width="7.42578125" customWidth="1"/>
    <col min="3079" max="3079" width="6.28515625" customWidth="1"/>
    <col min="3329" max="3329" width="4.5703125" customWidth="1"/>
    <col min="3330" max="3330" width="24.42578125" customWidth="1"/>
    <col min="3331" max="3331" width="17.5703125" customWidth="1"/>
    <col min="3332" max="3333" width="17.7109375" customWidth="1"/>
    <col min="3334" max="3334" width="7.42578125" customWidth="1"/>
    <col min="3335" max="3335" width="6.28515625" customWidth="1"/>
    <col min="3585" max="3585" width="4.5703125" customWidth="1"/>
    <col min="3586" max="3586" width="24.42578125" customWidth="1"/>
    <col min="3587" max="3587" width="17.5703125" customWidth="1"/>
    <col min="3588" max="3589" width="17.7109375" customWidth="1"/>
    <col min="3590" max="3590" width="7.42578125" customWidth="1"/>
    <col min="3591" max="3591" width="6.28515625" customWidth="1"/>
    <col min="3841" max="3841" width="4.5703125" customWidth="1"/>
    <col min="3842" max="3842" width="24.42578125" customWidth="1"/>
    <col min="3843" max="3843" width="17.5703125" customWidth="1"/>
    <col min="3844" max="3845" width="17.7109375" customWidth="1"/>
    <col min="3846" max="3846" width="7.42578125" customWidth="1"/>
    <col min="3847" max="3847" width="6.28515625" customWidth="1"/>
    <col min="4097" max="4097" width="4.5703125" customWidth="1"/>
    <col min="4098" max="4098" width="24.42578125" customWidth="1"/>
    <col min="4099" max="4099" width="17.5703125" customWidth="1"/>
    <col min="4100" max="4101" width="17.7109375" customWidth="1"/>
    <col min="4102" max="4102" width="7.42578125" customWidth="1"/>
    <col min="4103" max="4103" width="6.28515625" customWidth="1"/>
    <col min="4353" max="4353" width="4.5703125" customWidth="1"/>
    <col min="4354" max="4354" width="24.42578125" customWidth="1"/>
    <col min="4355" max="4355" width="17.5703125" customWidth="1"/>
    <col min="4356" max="4357" width="17.7109375" customWidth="1"/>
    <col min="4358" max="4358" width="7.42578125" customWidth="1"/>
    <col min="4359" max="4359" width="6.28515625" customWidth="1"/>
    <col min="4609" max="4609" width="4.5703125" customWidth="1"/>
    <col min="4610" max="4610" width="24.42578125" customWidth="1"/>
    <col min="4611" max="4611" width="17.5703125" customWidth="1"/>
    <col min="4612" max="4613" width="17.7109375" customWidth="1"/>
    <col min="4614" max="4614" width="7.42578125" customWidth="1"/>
    <col min="4615" max="4615" width="6.28515625" customWidth="1"/>
    <col min="4865" max="4865" width="4.5703125" customWidth="1"/>
    <col min="4866" max="4866" width="24.42578125" customWidth="1"/>
    <col min="4867" max="4867" width="17.5703125" customWidth="1"/>
    <col min="4868" max="4869" width="17.7109375" customWidth="1"/>
    <col min="4870" max="4870" width="7.42578125" customWidth="1"/>
    <col min="4871" max="4871" width="6.28515625" customWidth="1"/>
    <col min="5121" max="5121" width="4.5703125" customWidth="1"/>
    <col min="5122" max="5122" width="24.42578125" customWidth="1"/>
    <col min="5123" max="5123" width="17.5703125" customWidth="1"/>
    <col min="5124" max="5125" width="17.7109375" customWidth="1"/>
    <col min="5126" max="5126" width="7.42578125" customWidth="1"/>
    <col min="5127" max="5127" width="6.28515625" customWidth="1"/>
    <col min="5377" max="5377" width="4.5703125" customWidth="1"/>
    <col min="5378" max="5378" width="24.42578125" customWidth="1"/>
    <col min="5379" max="5379" width="17.5703125" customWidth="1"/>
    <col min="5380" max="5381" width="17.7109375" customWidth="1"/>
    <col min="5382" max="5382" width="7.42578125" customWidth="1"/>
    <col min="5383" max="5383" width="6.28515625" customWidth="1"/>
    <col min="5633" max="5633" width="4.5703125" customWidth="1"/>
    <col min="5634" max="5634" width="24.42578125" customWidth="1"/>
    <col min="5635" max="5635" width="17.5703125" customWidth="1"/>
    <col min="5636" max="5637" width="17.7109375" customWidth="1"/>
    <col min="5638" max="5638" width="7.42578125" customWidth="1"/>
    <col min="5639" max="5639" width="6.28515625" customWidth="1"/>
    <col min="5889" max="5889" width="4.5703125" customWidth="1"/>
    <col min="5890" max="5890" width="24.42578125" customWidth="1"/>
    <col min="5891" max="5891" width="17.5703125" customWidth="1"/>
    <col min="5892" max="5893" width="17.7109375" customWidth="1"/>
    <col min="5894" max="5894" width="7.42578125" customWidth="1"/>
    <col min="5895" max="5895" width="6.28515625" customWidth="1"/>
    <col min="6145" max="6145" width="4.5703125" customWidth="1"/>
    <col min="6146" max="6146" width="24.42578125" customWidth="1"/>
    <col min="6147" max="6147" width="17.5703125" customWidth="1"/>
    <col min="6148" max="6149" width="17.7109375" customWidth="1"/>
    <col min="6150" max="6150" width="7.42578125" customWidth="1"/>
    <col min="6151" max="6151" width="6.28515625" customWidth="1"/>
    <col min="6401" max="6401" width="4.5703125" customWidth="1"/>
    <col min="6402" max="6402" width="24.42578125" customWidth="1"/>
    <col min="6403" max="6403" width="17.5703125" customWidth="1"/>
    <col min="6404" max="6405" width="17.7109375" customWidth="1"/>
    <col min="6406" max="6406" width="7.42578125" customWidth="1"/>
    <col min="6407" max="6407" width="6.28515625" customWidth="1"/>
    <col min="6657" max="6657" width="4.5703125" customWidth="1"/>
    <col min="6658" max="6658" width="24.42578125" customWidth="1"/>
    <col min="6659" max="6659" width="17.5703125" customWidth="1"/>
    <col min="6660" max="6661" width="17.7109375" customWidth="1"/>
    <col min="6662" max="6662" width="7.42578125" customWidth="1"/>
    <col min="6663" max="6663" width="6.28515625" customWidth="1"/>
    <col min="6913" max="6913" width="4.5703125" customWidth="1"/>
    <col min="6914" max="6914" width="24.42578125" customWidth="1"/>
    <col min="6915" max="6915" width="17.5703125" customWidth="1"/>
    <col min="6916" max="6917" width="17.7109375" customWidth="1"/>
    <col min="6918" max="6918" width="7.42578125" customWidth="1"/>
    <col min="6919" max="6919" width="6.28515625" customWidth="1"/>
    <col min="7169" max="7169" width="4.5703125" customWidth="1"/>
    <col min="7170" max="7170" width="24.42578125" customWidth="1"/>
    <col min="7171" max="7171" width="17.5703125" customWidth="1"/>
    <col min="7172" max="7173" width="17.7109375" customWidth="1"/>
    <col min="7174" max="7174" width="7.42578125" customWidth="1"/>
    <col min="7175" max="7175" width="6.28515625" customWidth="1"/>
    <col min="7425" max="7425" width="4.5703125" customWidth="1"/>
    <col min="7426" max="7426" width="24.42578125" customWidth="1"/>
    <col min="7427" max="7427" width="17.5703125" customWidth="1"/>
    <col min="7428" max="7429" width="17.7109375" customWidth="1"/>
    <col min="7430" max="7430" width="7.42578125" customWidth="1"/>
    <col min="7431" max="7431" width="6.28515625" customWidth="1"/>
    <col min="7681" max="7681" width="4.5703125" customWidth="1"/>
    <col min="7682" max="7682" width="24.42578125" customWidth="1"/>
    <col min="7683" max="7683" width="17.5703125" customWidth="1"/>
    <col min="7684" max="7685" width="17.7109375" customWidth="1"/>
    <col min="7686" max="7686" width="7.42578125" customWidth="1"/>
    <col min="7687" max="7687" width="6.28515625" customWidth="1"/>
    <col min="7937" max="7937" width="4.5703125" customWidth="1"/>
    <col min="7938" max="7938" width="24.42578125" customWidth="1"/>
    <col min="7939" max="7939" width="17.5703125" customWidth="1"/>
    <col min="7940" max="7941" width="17.7109375" customWidth="1"/>
    <col min="7942" max="7942" width="7.42578125" customWidth="1"/>
    <col min="7943" max="7943" width="6.28515625" customWidth="1"/>
    <col min="8193" max="8193" width="4.5703125" customWidth="1"/>
    <col min="8194" max="8194" width="24.42578125" customWidth="1"/>
    <col min="8195" max="8195" width="17.5703125" customWidth="1"/>
    <col min="8196" max="8197" width="17.7109375" customWidth="1"/>
    <col min="8198" max="8198" width="7.42578125" customWidth="1"/>
    <col min="8199" max="8199" width="6.28515625" customWidth="1"/>
    <col min="8449" max="8449" width="4.5703125" customWidth="1"/>
    <col min="8450" max="8450" width="24.42578125" customWidth="1"/>
    <col min="8451" max="8451" width="17.5703125" customWidth="1"/>
    <col min="8452" max="8453" width="17.7109375" customWidth="1"/>
    <col min="8454" max="8454" width="7.42578125" customWidth="1"/>
    <col min="8455" max="8455" width="6.28515625" customWidth="1"/>
    <col min="8705" max="8705" width="4.5703125" customWidth="1"/>
    <col min="8706" max="8706" width="24.42578125" customWidth="1"/>
    <col min="8707" max="8707" width="17.5703125" customWidth="1"/>
    <col min="8708" max="8709" width="17.7109375" customWidth="1"/>
    <col min="8710" max="8710" width="7.42578125" customWidth="1"/>
    <col min="8711" max="8711" width="6.28515625" customWidth="1"/>
    <col min="8961" max="8961" width="4.5703125" customWidth="1"/>
    <col min="8962" max="8962" width="24.42578125" customWidth="1"/>
    <col min="8963" max="8963" width="17.5703125" customWidth="1"/>
    <col min="8964" max="8965" width="17.7109375" customWidth="1"/>
    <col min="8966" max="8966" width="7.42578125" customWidth="1"/>
    <col min="8967" max="8967" width="6.28515625" customWidth="1"/>
    <col min="9217" max="9217" width="4.5703125" customWidth="1"/>
    <col min="9218" max="9218" width="24.42578125" customWidth="1"/>
    <col min="9219" max="9219" width="17.5703125" customWidth="1"/>
    <col min="9220" max="9221" width="17.7109375" customWidth="1"/>
    <col min="9222" max="9222" width="7.42578125" customWidth="1"/>
    <col min="9223" max="9223" width="6.28515625" customWidth="1"/>
    <col min="9473" max="9473" width="4.5703125" customWidth="1"/>
    <col min="9474" max="9474" width="24.42578125" customWidth="1"/>
    <col min="9475" max="9475" width="17.5703125" customWidth="1"/>
    <col min="9476" max="9477" width="17.7109375" customWidth="1"/>
    <col min="9478" max="9478" width="7.42578125" customWidth="1"/>
    <col min="9479" max="9479" width="6.28515625" customWidth="1"/>
    <col min="9729" max="9729" width="4.5703125" customWidth="1"/>
    <col min="9730" max="9730" width="24.42578125" customWidth="1"/>
    <col min="9731" max="9731" width="17.5703125" customWidth="1"/>
    <col min="9732" max="9733" width="17.7109375" customWidth="1"/>
    <col min="9734" max="9734" width="7.42578125" customWidth="1"/>
    <col min="9735" max="9735" width="6.28515625" customWidth="1"/>
    <col min="9985" max="9985" width="4.5703125" customWidth="1"/>
    <col min="9986" max="9986" width="24.42578125" customWidth="1"/>
    <col min="9987" max="9987" width="17.5703125" customWidth="1"/>
    <col min="9988" max="9989" width="17.7109375" customWidth="1"/>
    <col min="9990" max="9990" width="7.42578125" customWidth="1"/>
    <col min="9991" max="9991" width="6.28515625" customWidth="1"/>
    <col min="10241" max="10241" width="4.5703125" customWidth="1"/>
    <col min="10242" max="10242" width="24.42578125" customWidth="1"/>
    <col min="10243" max="10243" width="17.5703125" customWidth="1"/>
    <col min="10244" max="10245" width="17.7109375" customWidth="1"/>
    <col min="10246" max="10246" width="7.42578125" customWidth="1"/>
    <col min="10247" max="10247" width="6.28515625" customWidth="1"/>
    <col min="10497" max="10497" width="4.5703125" customWidth="1"/>
    <col min="10498" max="10498" width="24.42578125" customWidth="1"/>
    <col min="10499" max="10499" width="17.5703125" customWidth="1"/>
    <col min="10500" max="10501" width="17.7109375" customWidth="1"/>
    <col min="10502" max="10502" width="7.42578125" customWidth="1"/>
    <col min="10503" max="10503" width="6.28515625" customWidth="1"/>
    <col min="10753" max="10753" width="4.5703125" customWidth="1"/>
    <col min="10754" max="10754" width="24.42578125" customWidth="1"/>
    <col min="10755" max="10755" width="17.5703125" customWidth="1"/>
    <col min="10756" max="10757" width="17.7109375" customWidth="1"/>
    <col min="10758" max="10758" width="7.42578125" customWidth="1"/>
    <col min="10759" max="10759" width="6.28515625" customWidth="1"/>
    <col min="11009" max="11009" width="4.5703125" customWidth="1"/>
    <col min="11010" max="11010" width="24.42578125" customWidth="1"/>
    <col min="11011" max="11011" width="17.5703125" customWidth="1"/>
    <col min="11012" max="11013" width="17.7109375" customWidth="1"/>
    <col min="11014" max="11014" width="7.42578125" customWidth="1"/>
    <col min="11015" max="11015" width="6.28515625" customWidth="1"/>
    <col min="11265" max="11265" width="4.5703125" customWidth="1"/>
    <col min="11266" max="11266" width="24.42578125" customWidth="1"/>
    <col min="11267" max="11267" width="17.5703125" customWidth="1"/>
    <col min="11268" max="11269" width="17.7109375" customWidth="1"/>
    <col min="11270" max="11270" width="7.42578125" customWidth="1"/>
    <col min="11271" max="11271" width="6.28515625" customWidth="1"/>
    <col min="11521" max="11521" width="4.5703125" customWidth="1"/>
    <col min="11522" max="11522" width="24.42578125" customWidth="1"/>
    <col min="11523" max="11523" width="17.5703125" customWidth="1"/>
    <col min="11524" max="11525" width="17.7109375" customWidth="1"/>
    <col min="11526" max="11526" width="7.42578125" customWidth="1"/>
    <col min="11527" max="11527" width="6.28515625" customWidth="1"/>
    <col min="11777" max="11777" width="4.5703125" customWidth="1"/>
    <col min="11778" max="11778" width="24.42578125" customWidth="1"/>
    <col min="11779" max="11779" width="17.5703125" customWidth="1"/>
    <col min="11780" max="11781" width="17.7109375" customWidth="1"/>
    <col min="11782" max="11782" width="7.42578125" customWidth="1"/>
    <col min="11783" max="11783" width="6.28515625" customWidth="1"/>
    <col min="12033" max="12033" width="4.5703125" customWidth="1"/>
    <col min="12034" max="12034" width="24.42578125" customWidth="1"/>
    <col min="12035" max="12035" width="17.5703125" customWidth="1"/>
    <col min="12036" max="12037" width="17.7109375" customWidth="1"/>
    <col min="12038" max="12038" width="7.42578125" customWidth="1"/>
    <col min="12039" max="12039" width="6.28515625" customWidth="1"/>
    <col min="12289" max="12289" width="4.5703125" customWidth="1"/>
    <col min="12290" max="12290" width="24.42578125" customWidth="1"/>
    <col min="12291" max="12291" width="17.5703125" customWidth="1"/>
    <col min="12292" max="12293" width="17.7109375" customWidth="1"/>
    <col min="12294" max="12294" width="7.42578125" customWidth="1"/>
    <col min="12295" max="12295" width="6.28515625" customWidth="1"/>
    <col min="12545" max="12545" width="4.5703125" customWidth="1"/>
    <col min="12546" max="12546" width="24.42578125" customWidth="1"/>
    <col min="12547" max="12547" width="17.5703125" customWidth="1"/>
    <col min="12548" max="12549" width="17.7109375" customWidth="1"/>
    <col min="12550" max="12550" width="7.42578125" customWidth="1"/>
    <col min="12551" max="12551" width="6.28515625" customWidth="1"/>
    <col min="12801" max="12801" width="4.5703125" customWidth="1"/>
    <col min="12802" max="12802" width="24.42578125" customWidth="1"/>
    <col min="12803" max="12803" width="17.5703125" customWidth="1"/>
    <col min="12804" max="12805" width="17.7109375" customWidth="1"/>
    <col min="12806" max="12806" width="7.42578125" customWidth="1"/>
    <col min="12807" max="12807" width="6.28515625" customWidth="1"/>
    <col min="13057" max="13057" width="4.5703125" customWidth="1"/>
    <col min="13058" max="13058" width="24.42578125" customWidth="1"/>
    <col min="13059" max="13059" width="17.5703125" customWidth="1"/>
    <col min="13060" max="13061" width="17.7109375" customWidth="1"/>
    <col min="13062" max="13062" width="7.42578125" customWidth="1"/>
    <col min="13063" max="13063" width="6.28515625" customWidth="1"/>
    <col min="13313" max="13313" width="4.5703125" customWidth="1"/>
    <col min="13314" max="13314" width="24.42578125" customWidth="1"/>
    <col min="13315" max="13315" width="17.5703125" customWidth="1"/>
    <col min="13316" max="13317" width="17.7109375" customWidth="1"/>
    <col min="13318" max="13318" width="7.42578125" customWidth="1"/>
    <col min="13319" max="13319" width="6.28515625" customWidth="1"/>
    <col min="13569" max="13569" width="4.5703125" customWidth="1"/>
    <col min="13570" max="13570" width="24.42578125" customWidth="1"/>
    <col min="13571" max="13571" width="17.5703125" customWidth="1"/>
    <col min="13572" max="13573" width="17.7109375" customWidth="1"/>
    <col min="13574" max="13574" width="7.42578125" customWidth="1"/>
    <col min="13575" max="13575" width="6.28515625" customWidth="1"/>
    <col min="13825" max="13825" width="4.5703125" customWidth="1"/>
    <col min="13826" max="13826" width="24.42578125" customWidth="1"/>
    <col min="13827" max="13827" width="17.5703125" customWidth="1"/>
    <col min="13828" max="13829" width="17.7109375" customWidth="1"/>
    <col min="13830" max="13830" width="7.42578125" customWidth="1"/>
    <col min="13831" max="13831" width="6.28515625" customWidth="1"/>
    <col min="14081" max="14081" width="4.5703125" customWidth="1"/>
    <col min="14082" max="14082" width="24.42578125" customWidth="1"/>
    <col min="14083" max="14083" width="17.5703125" customWidth="1"/>
    <col min="14084" max="14085" width="17.7109375" customWidth="1"/>
    <col min="14086" max="14086" width="7.42578125" customWidth="1"/>
    <col min="14087" max="14087" width="6.28515625" customWidth="1"/>
    <col min="14337" max="14337" width="4.5703125" customWidth="1"/>
    <col min="14338" max="14338" width="24.42578125" customWidth="1"/>
    <col min="14339" max="14339" width="17.5703125" customWidth="1"/>
    <col min="14340" max="14341" width="17.7109375" customWidth="1"/>
    <col min="14342" max="14342" width="7.42578125" customWidth="1"/>
    <col min="14343" max="14343" width="6.28515625" customWidth="1"/>
    <col min="14593" max="14593" width="4.5703125" customWidth="1"/>
    <col min="14594" max="14594" width="24.42578125" customWidth="1"/>
    <col min="14595" max="14595" width="17.5703125" customWidth="1"/>
    <col min="14596" max="14597" width="17.7109375" customWidth="1"/>
    <col min="14598" max="14598" width="7.42578125" customWidth="1"/>
    <col min="14599" max="14599" width="6.28515625" customWidth="1"/>
    <col min="14849" max="14849" width="4.5703125" customWidth="1"/>
    <col min="14850" max="14850" width="24.42578125" customWidth="1"/>
    <col min="14851" max="14851" width="17.5703125" customWidth="1"/>
    <col min="14852" max="14853" width="17.7109375" customWidth="1"/>
    <col min="14854" max="14854" width="7.42578125" customWidth="1"/>
    <col min="14855" max="14855" width="6.28515625" customWidth="1"/>
    <col min="15105" max="15105" width="4.5703125" customWidth="1"/>
    <col min="15106" max="15106" width="24.42578125" customWidth="1"/>
    <col min="15107" max="15107" width="17.5703125" customWidth="1"/>
    <col min="15108" max="15109" width="17.7109375" customWidth="1"/>
    <col min="15110" max="15110" width="7.42578125" customWidth="1"/>
    <col min="15111" max="15111" width="6.28515625" customWidth="1"/>
    <col min="15361" max="15361" width="4.5703125" customWidth="1"/>
    <col min="15362" max="15362" width="24.42578125" customWidth="1"/>
    <col min="15363" max="15363" width="17.5703125" customWidth="1"/>
    <col min="15364" max="15365" width="17.7109375" customWidth="1"/>
    <col min="15366" max="15366" width="7.42578125" customWidth="1"/>
    <col min="15367" max="15367" width="6.28515625" customWidth="1"/>
    <col min="15617" max="15617" width="4.5703125" customWidth="1"/>
    <col min="15618" max="15618" width="24.42578125" customWidth="1"/>
    <col min="15619" max="15619" width="17.5703125" customWidth="1"/>
    <col min="15620" max="15621" width="17.7109375" customWidth="1"/>
    <col min="15622" max="15622" width="7.42578125" customWidth="1"/>
    <col min="15623" max="15623" width="6.28515625" customWidth="1"/>
    <col min="15873" max="15873" width="4.5703125" customWidth="1"/>
    <col min="15874" max="15874" width="24.42578125" customWidth="1"/>
    <col min="15875" max="15875" width="17.5703125" customWidth="1"/>
    <col min="15876" max="15877" width="17.7109375" customWidth="1"/>
    <col min="15878" max="15878" width="7.42578125" customWidth="1"/>
    <col min="15879" max="15879" width="6.28515625" customWidth="1"/>
    <col min="16129" max="16129" width="4.5703125" customWidth="1"/>
    <col min="16130" max="16130" width="24.42578125" customWidth="1"/>
    <col min="16131" max="16131" width="17.5703125" customWidth="1"/>
    <col min="16132" max="16133" width="17.7109375" customWidth="1"/>
    <col min="16134" max="16134" width="7.42578125" customWidth="1"/>
    <col min="16135" max="16135" width="6.28515625" customWidth="1"/>
  </cols>
  <sheetData>
    <row r="1" spans="1:7" ht="15" customHeight="1" x14ac:dyDescent="0.25">
      <c r="A1" s="58" t="s">
        <v>186</v>
      </c>
      <c r="B1" s="58"/>
      <c r="C1" s="58"/>
      <c r="D1" s="58"/>
      <c r="E1" s="58"/>
      <c r="F1" s="58"/>
      <c r="G1" s="58"/>
    </row>
    <row r="2" spans="1:7" ht="1.5" customHeight="1" x14ac:dyDescent="0.25"/>
    <row r="3" spans="1:7" ht="15" customHeight="1" x14ac:dyDescent="0.25">
      <c r="A3" s="59" t="s">
        <v>165</v>
      </c>
      <c r="B3" s="59"/>
      <c r="C3" s="59"/>
      <c r="D3" s="59"/>
      <c r="E3" s="59"/>
      <c r="F3" s="59"/>
      <c r="G3" s="59"/>
    </row>
    <row r="4" spans="1:7" ht="11.25" customHeight="1" x14ac:dyDescent="0.25"/>
    <row r="5" spans="1:7" ht="27.75" customHeight="1" x14ac:dyDescent="0.25">
      <c r="A5" s="56" t="s">
        <v>3</v>
      </c>
      <c r="B5" s="56"/>
      <c r="C5" s="14" t="s">
        <v>166</v>
      </c>
      <c r="D5" s="14" t="s">
        <v>203</v>
      </c>
      <c r="E5" s="14" t="s">
        <v>204</v>
      </c>
      <c r="F5" s="14" t="s">
        <v>167</v>
      </c>
      <c r="G5" s="14" t="s">
        <v>6</v>
      </c>
    </row>
    <row r="6" spans="1:7" ht="11.25" customHeight="1" x14ac:dyDescent="0.25">
      <c r="A6" s="57">
        <v>1</v>
      </c>
      <c r="B6" s="57"/>
      <c r="C6" s="16">
        <v>2</v>
      </c>
      <c r="D6" s="16">
        <v>3</v>
      </c>
      <c r="E6" s="16">
        <v>4</v>
      </c>
      <c r="F6" s="16">
        <v>5</v>
      </c>
      <c r="G6" s="16">
        <v>6</v>
      </c>
    </row>
    <row r="7" spans="1:7" ht="25.5" customHeight="1" x14ac:dyDescent="0.25">
      <c r="A7" s="45"/>
      <c r="B7" s="17" t="s">
        <v>68</v>
      </c>
      <c r="C7" s="18">
        <v>0</v>
      </c>
      <c r="D7" s="18">
        <v>0</v>
      </c>
      <c r="E7" s="18">
        <v>0</v>
      </c>
      <c r="F7" s="13">
        <v>0</v>
      </c>
      <c r="G7" s="13">
        <v>0</v>
      </c>
    </row>
    <row r="8" spans="1:7" ht="25.5" customHeight="1" x14ac:dyDescent="0.25">
      <c r="A8" s="37"/>
      <c r="B8" s="38"/>
      <c r="C8" s="26"/>
      <c r="D8" s="26"/>
      <c r="E8" s="26"/>
      <c r="F8" s="26"/>
      <c r="G8" s="26"/>
    </row>
    <row r="9" spans="1:7" ht="25.5" customHeight="1" x14ac:dyDescent="0.25">
      <c r="A9" s="39"/>
      <c r="B9" s="40"/>
      <c r="C9" s="22"/>
      <c r="D9" s="22"/>
      <c r="E9" s="22"/>
      <c r="F9" s="18"/>
      <c r="G9" s="22"/>
    </row>
  </sheetData>
  <mergeCells count="4">
    <mergeCell ref="A1:G1"/>
    <mergeCell ref="A3:G3"/>
    <mergeCell ref="A5:B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0A1B7-2599-4D08-8C83-DD2E8B1E5202}">
  <dimension ref="A1:G10"/>
  <sheetViews>
    <sheetView workbookViewId="0">
      <selection activeCell="E15" sqref="D15:E15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  <col min="257" max="257" width="5.5703125" customWidth="1"/>
    <col min="258" max="258" width="32.140625" customWidth="1"/>
    <col min="259" max="259" width="16.42578125" customWidth="1"/>
    <col min="260" max="260" width="16.5703125" customWidth="1"/>
    <col min="261" max="261" width="16.42578125" customWidth="1"/>
    <col min="262" max="263" width="6.85546875" customWidth="1"/>
    <col min="513" max="513" width="5.5703125" customWidth="1"/>
    <col min="514" max="514" width="32.140625" customWidth="1"/>
    <col min="515" max="515" width="16.42578125" customWidth="1"/>
    <col min="516" max="516" width="16.5703125" customWidth="1"/>
    <col min="517" max="517" width="16.42578125" customWidth="1"/>
    <col min="518" max="519" width="6.85546875" customWidth="1"/>
    <col min="769" max="769" width="5.5703125" customWidth="1"/>
    <col min="770" max="770" width="32.140625" customWidth="1"/>
    <col min="771" max="771" width="16.42578125" customWidth="1"/>
    <col min="772" max="772" width="16.5703125" customWidth="1"/>
    <col min="773" max="773" width="16.42578125" customWidth="1"/>
    <col min="774" max="775" width="6.85546875" customWidth="1"/>
    <col min="1025" max="1025" width="5.5703125" customWidth="1"/>
    <col min="1026" max="1026" width="32.140625" customWidth="1"/>
    <col min="1027" max="1027" width="16.42578125" customWidth="1"/>
    <col min="1028" max="1028" width="16.5703125" customWidth="1"/>
    <col min="1029" max="1029" width="16.42578125" customWidth="1"/>
    <col min="1030" max="1031" width="6.85546875" customWidth="1"/>
    <col min="1281" max="1281" width="5.5703125" customWidth="1"/>
    <col min="1282" max="1282" width="32.140625" customWidth="1"/>
    <col min="1283" max="1283" width="16.42578125" customWidth="1"/>
    <col min="1284" max="1284" width="16.5703125" customWidth="1"/>
    <col min="1285" max="1285" width="16.42578125" customWidth="1"/>
    <col min="1286" max="1287" width="6.85546875" customWidth="1"/>
    <col min="1537" max="1537" width="5.5703125" customWidth="1"/>
    <col min="1538" max="1538" width="32.140625" customWidth="1"/>
    <col min="1539" max="1539" width="16.42578125" customWidth="1"/>
    <col min="1540" max="1540" width="16.5703125" customWidth="1"/>
    <col min="1541" max="1541" width="16.42578125" customWidth="1"/>
    <col min="1542" max="1543" width="6.85546875" customWidth="1"/>
    <col min="1793" max="1793" width="5.5703125" customWidth="1"/>
    <col min="1794" max="1794" width="32.140625" customWidth="1"/>
    <col min="1795" max="1795" width="16.42578125" customWidth="1"/>
    <col min="1796" max="1796" width="16.5703125" customWidth="1"/>
    <col min="1797" max="1797" width="16.42578125" customWidth="1"/>
    <col min="1798" max="1799" width="6.85546875" customWidth="1"/>
    <col min="2049" max="2049" width="5.5703125" customWidth="1"/>
    <col min="2050" max="2050" width="32.140625" customWidth="1"/>
    <col min="2051" max="2051" width="16.42578125" customWidth="1"/>
    <col min="2052" max="2052" width="16.5703125" customWidth="1"/>
    <col min="2053" max="2053" width="16.42578125" customWidth="1"/>
    <col min="2054" max="2055" width="6.85546875" customWidth="1"/>
    <col min="2305" max="2305" width="5.5703125" customWidth="1"/>
    <col min="2306" max="2306" width="32.140625" customWidth="1"/>
    <col min="2307" max="2307" width="16.42578125" customWidth="1"/>
    <col min="2308" max="2308" width="16.5703125" customWidth="1"/>
    <col min="2309" max="2309" width="16.42578125" customWidth="1"/>
    <col min="2310" max="2311" width="6.85546875" customWidth="1"/>
    <col min="2561" max="2561" width="5.5703125" customWidth="1"/>
    <col min="2562" max="2562" width="32.140625" customWidth="1"/>
    <col min="2563" max="2563" width="16.42578125" customWidth="1"/>
    <col min="2564" max="2564" width="16.5703125" customWidth="1"/>
    <col min="2565" max="2565" width="16.42578125" customWidth="1"/>
    <col min="2566" max="2567" width="6.85546875" customWidth="1"/>
    <col min="2817" max="2817" width="5.5703125" customWidth="1"/>
    <col min="2818" max="2818" width="32.140625" customWidth="1"/>
    <col min="2819" max="2819" width="16.42578125" customWidth="1"/>
    <col min="2820" max="2820" width="16.5703125" customWidth="1"/>
    <col min="2821" max="2821" width="16.42578125" customWidth="1"/>
    <col min="2822" max="2823" width="6.85546875" customWidth="1"/>
    <col min="3073" max="3073" width="5.5703125" customWidth="1"/>
    <col min="3074" max="3074" width="32.140625" customWidth="1"/>
    <col min="3075" max="3075" width="16.42578125" customWidth="1"/>
    <col min="3076" max="3076" width="16.5703125" customWidth="1"/>
    <col min="3077" max="3077" width="16.42578125" customWidth="1"/>
    <col min="3078" max="3079" width="6.85546875" customWidth="1"/>
    <col min="3329" max="3329" width="5.5703125" customWidth="1"/>
    <col min="3330" max="3330" width="32.140625" customWidth="1"/>
    <col min="3331" max="3331" width="16.42578125" customWidth="1"/>
    <col min="3332" max="3332" width="16.5703125" customWidth="1"/>
    <col min="3333" max="3333" width="16.42578125" customWidth="1"/>
    <col min="3334" max="3335" width="6.85546875" customWidth="1"/>
    <col min="3585" max="3585" width="5.5703125" customWidth="1"/>
    <col min="3586" max="3586" width="32.140625" customWidth="1"/>
    <col min="3587" max="3587" width="16.42578125" customWidth="1"/>
    <col min="3588" max="3588" width="16.5703125" customWidth="1"/>
    <col min="3589" max="3589" width="16.42578125" customWidth="1"/>
    <col min="3590" max="3591" width="6.85546875" customWidth="1"/>
    <col min="3841" max="3841" width="5.5703125" customWidth="1"/>
    <col min="3842" max="3842" width="32.140625" customWidth="1"/>
    <col min="3843" max="3843" width="16.42578125" customWidth="1"/>
    <col min="3844" max="3844" width="16.5703125" customWidth="1"/>
    <col min="3845" max="3845" width="16.42578125" customWidth="1"/>
    <col min="3846" max="3847" width="6.85546875" customWidth="1"/>
    <col min="4097" max="4097" width="5.5703125" customWidth="1"/>
    <col min="4098" max="4098" width="32.140625" customWidth="1"/>
    <col min="4099" max="4099" width="16.42578125" customWidth="1"/>
    <col min="4100" max="4100" width="16.5703125" customWidth="1"/>
    <col min="4101" max="4101" width="16.42578125" customWidth="1"/>
    <col min="4102" max="4103" width="6.85546875" customWidth="1"/>
    <col min="4353" max="4353" width="5.5703125" customWidth="1"/>
    <col min="4354" max="4354" width="32.140625" customWidth="1"/>
    <col min="4355" max="4355" width="16.42578125" customWidth="1"/>
    <col min="4356" max="4356" width="16.5703125" customWidth="1"/>
    <col min="4357" max="4357" width="16.42578125" customWidth="1"/>
    <col min="4358" max="4359" width="6.85546875" customWidth="1"/>
    <col min="4609" max="4609" width="5.5703125" customWidth="1"/>
    <col min="4610" max="4610" width="32.140625" customWidth="1"/>
    <col min="4611" max="4611" width="16.42578125" customWidth="1"/>
    <col min="4612" max="4612" width="16.5703125" customWidth="1"/>
    <col min="4613" max="4613" width="16.42578125" customWidth="1"/>
    <col min="4614" max="4615" width="6.85546875" customWidth="1"/>
    <col min="4865" max="4865" width="5.5703125" customWidth="1"/>
    <col min="4866" max="4866" width="32.140625" customWidth="1"/>
    <col min="4867" max="4867" width="16.42578125" customWidth="1"/>
    <col min="4868" max="4868" width="16.5703125" customWidth="1"/>
    <col min="4869" max="4869" width="16.42578125" customWidth="1"/>
    <col min="4870" max="4871" width="6.85546875" customWidth="1"/>
    <col min="5121" max="5121" width="5.5703125" customWidth="1"/>
    <col min="5122" max="5122" width="32.140625" customWidth="1"/>
    <col min="5123" max="5123" width="16.42578125" customWidth="1"/>
    <col min="5124" max="5124" width="16.5703125" customWidth="1"/>
    <col min="5125" max="5125" width="16.42578125" customWidth="1"/>
    <col min="5126" max="5127" width="6.85546875" customWidth="1"/>
    <col min="5377" max="5377" width="5.5703125" customWidth="1"/>
    <col min="5378" max="5378" width="32.140625" customWidth="1"/>
    <col min="5379" max="5379" width="16.42578125" customWidth="1"/>
    <col min="5380" max="5380" width="16.5703125" customWidth="1"/>
    <col min="5381" max="5381" width="16.42578125" customWidth="1"/>
    <col min="5382" max="5383" width="6.85546875" customWidth="1"/>
    <col min="5633" max="5633" width="5.5703125" customWidth="1"/>
    <col min="5634" max="5634" width="32.140625" customWidth="1"/>
    <col min="5635" max="5635" width="16.42578125" customWidth="1"/>
    <col min="5636" max="5636" width="16.5703125" customWidth="1"/>
    <col min="5637" max="5637" width="16.42578125" customWidth="1"/>
    <col min="5638" max="5639" width="6.85546875" customWidth="1"/>
    <col min="5889" max="5889" width="5.5703125" customWidth="1"/>
    <col min="5890" max="5890" width="32.140625" customWidth="1"/>
    <col min="5891" max="5891" width="16.42578125" customWidth="1"/>
    <col min="5892" max="5892" width="16.5703125" customWidth="1"/>
    <col min="5893" max="5893" width="16.42578125" customWidth="1"/>
    <col min="5894" max="5895" width="6.85546875" customWidth="1"/>
    <col min="6145" max="6145" width="5.5703125" customWidth="1"/>
    <col min="6146" max="6146" width="32.140625" customWidth="1"/>
    <col min="6147" max="6147" width="16.42578125" customWidth="1"/>
    <col min="6148" max="6148" width="16.5703125" customWidth="1"/>
    <col min="6149" max="6149" width="16.42578125" customWidth="1"/>
    <col min="6150" max="6151" width="6.85546875" customWidth="1"/>
    <col min="6401" max="6401" width="5.5703125" customWidth="1"/>
    <col min="6402" max="6402" width="32.140625" customWidth="1"/>
    <col min="6403" max="6403" width="16.42578125" customWidth="1"/>
    <col min="6404" max="6404" width="16.5703125" customWidth="1"/>
    <col min="6405" max="6405" width="16.42578125" customWidth="1"/>
    <col min="6406" max="6407" width="6.85546875" customWidth="1"/>
    <col min="6657" max="6657" width="5.5703125" customWidth="1"/>
    <col min="6658" max="6658" width="32.140625" customWidth="1"/>
    <col min="6659" max="6659" width="16.42578125" customWidth="1"/>
    <col min="6660" max="6660" width="16.5703125" customWidth="1"/>
    <col min="6661" max="6661" width="16.42578125" customWidth="1"/>
    <col min="6662" max="6663" width="6.85546875" customWidth="1"/>
    <col min="6913" max="6913" width="5.5703125" customWidth="1"/>
    <col min="6914" max="6914" width="32.140625" customWidth="1"/>
    <col min="6915" max="6915" width="16.42578125" customWidth="1"/>
    <col min="6916" max="6916" width="16.5703125" customWidth="1"/>
    <col min="6917" max="6917" width="16.42578125" customWidth="1"/>
    <col min="6918" max="6919" width="6.85546875" customWidth="1"/>
    <col min="7169" max="7169" width="5.5703125" customWidth="1"/>
    <col min="7170" max="7170" width="32.140625" customWidth="1"/>
    <col min="7171" max="7171" width="16.42578125" customWidth="1"/>
    <col min="7172" max="7172" width="16.5703125" customWidth="1"/>
    <col min="7173" max="7173" width="16.42578125" customWidth="1"/>
    <col min="7174" max="7175" width="6.85546875" customWidth="1"/>
    <col min="7425" max="7425" width="5.5703125" customWidth="1"/>
    <col min="7426" max="7426" width="32.140625" customWidth="1"/>
    <col min="7427" max="7427" width="16.42578125" customWidth="1"/>
    <col min="7428" max="7428" width="16.5703125" customWidth="1"/>
    <col min="7429" max="7429" width="16.42578125" customWidth="1"/>
    <col min="7430" max="7431" width="6.85546875" customWidth="1"/>
    <col min="7681" max="7681" width="5.5703125" customWidth="1"/>
    <col min="7682" max="7682" width="32.140625" customWidth="1"/>
    <col min="7683" max="7683" width="16.42578125" customWidth="1"/>
    <col min="7684" max="7684" width="16.5703125" customWidth="1"/>
    <col min="7685" max="7685" width="16.42578125" customWidth="1"/>
    <col min="7686" max="7687" width="6.85546875" customWidth="1"/>
    <col min="7937" max="7937" width="5.5703125" customWidth="1"/>
    <col min="7938" max="7938" width="32.140625" customWidth="1"/>
    <col min="7939" max="7939" width="16.42578125" customWidth="1"/>
    <col min="7940" max="7940" width="16.5703125" customWidth="1"/>
    <col min="7941" max="7941" width="16.42578125" customWidth="1"/>
    <col min="7942" max="7943" width="6.85546875" customWidth="1"/>
    <col min="8193" max="8193" width="5.5703125" customWidth="1"/>
    <col min="8194" max="8194" width="32.140625" customWidth="1"/>
    <col min="8195" max="8195" width="16.42578125" customWidth="1"/>
    <col min="8196" max="8196" width="16.5703125" customWidth="1"/>
    <col min="8197" max="8197" width="16.42578125" customWidth="1"/>
    <col min="8198" max="8199" width="6.85546875" customWidth="1"/>
    <col min="8449" max="8449" width="5.5703125" customWidth="1"/>
    <col min="8450" max="8450" width="32.140625" customWidth="1"/>
    <col min="8451" max="8451" width="16.42578125" customWidth="1"/>
    <col min="8452" max="8452" width="16.5703125" customWidth="1"/>
    <col min="8453" max="8453" width="16.42578125" customWidth="1"/>
    <col min="8454" max="8455" width="6.85546875" customWidth="1"/>
    <col min="8705" max="8705" width="5.5703125" customWidth="1"/>
    <col min="8706" max="8706" width="32.140625" customWidth="1"/>
    <col min="8707" max="8707" width="16.42578125" customWidth="1"/>
    <col min="8708" max="8708" width="16.5703125" customWidth="1"/>
    <col min="8709" max="8709" width="16.42578125" customWidth="1"/>
    <col min="8710" max="8711" width="6.85546875" customWidth="1"/>
    <col min="8961" max="8961" width="5.5703125" customWidth="1"/>
    <col min="8962" max="8962" width="32.140625" customWidth="1"/>
    <col min="8963" max="8963" width="16.42578125" customWidth="1"/>
    <col min="8964" max="8964" width="16.5703125" customWidth="1"/>
    <col min="8965" max="8965" width="16.42578125" customWidth="1"/>
    <col min="8966" max="8967" width="6.85546875" customWidth="1"/>
    <col min="9217" max="9217" width="5.5703125" customWidth="1"/>
    <col min="9218" max="9218" width="32.140625" customWidth="1"/>
    <col min="9219" max="9219" width="16.42578125" customWidth="1"/>
    <col min="9220" max="9220" width="16.5703125" customWidth="1"/>
    <col min="9221" max="9221" width="16.42578125" customWidth="1"/>
    <col min="9222" max="9223" width="6.85546875" customWidth="1"/>
    <col min="9473" max="9473" width="5.5703125" customWidth="1"/>
    <col min="9474" max="9474" width="32.140625" customWidth="1"/>
    <col min="9475" max="9475" width="16.42578125" customWidth="1"/>
    <col min="9476" max="9476" width="16.5703125" customWidth="1"/>
    <col min="9477" max="9477" width="16.42578125" customWidth="1"/>
    <col min="9478" max="9479" width="6.85546875" customWidth="1"/>
    <col min="9729" max="9729" width="5.5703125" customWidth="1"/>
    <col min="9730" max="9730" width="32.140625" customWidth="1"/>
    <col min="9731" max="9731" width="16.42578125" customWidth="1"/>
    <col min="9732" max="9732" width="16.5703125" customWidth="1"/>
    <col min="9733" max="9733" width="16.42578125" customWidth="1"/>
    <col min="9734" max="9735" width="6.85546875" customWidth="1"/>
    <col min="9985" max="9985" width="5.5703125" customWidth="1"/>
    <col min="9986" max="9986" width="32.140625" customWidth="1"/>
    <col min="9987" max="9987" width="16.42578125" customWidth="1"/>
    <col min="9988" max="9988" width="16.5703125" customWidth="1"/>
    <col min="9989" max="9989" width="16.42578125" customWidth="1"/>
    <col min="9990" max="9991" width="6.85546875" customWidth="1"/>
    <col min="10241" max="10241" width="5.5703125" customWidth="1"/>
    <col min="10242" max="10242" width="32.140625" customWidth="1"/>
    <col min="10243" max="10243" width="16.42578125" customWidth="1"/>
    <col min="10244" max="10244" width="16.5703125" customWidth="1"/>
    <col min="10245" max="10245" width="16.42578125" customWidth="1"/>
    <col min="10246" max="10247" width="6.85546875" customWidth="1"/>
    <col min="10497" max="10497" width="5.5703125" customWidth="1"/>
    <col min="10498" max="10498" width="32.140625" customWidth="1"/>
    <col min="10499" max="10499" width="16.42578125" customWidth="1"/>
    <col min="10500" max="10500" width="16.5703125" customWidth="1"/>
    <col min="10501" max="10501" width="16.42578125" customWidth="1"/>
    <col min="10502" max="10503" width="6.85546875" customWidth="1"/>
    <col min="10753" max="10753" width="5.5703125" customWidth="1"/>
    <col min="10754" max="10754" width="32.140625" customWidth="1"/>
    <col min="10755" max="10755" width="16.42578125" customWidth="1"/>
    <col min="10756" max="10756" width="16.5703125" customWidth="1"/>
    <col min="10757" max="10757" width="16.42578125" customWidth="1"/>
    <col min="10758" max="10759" width="6.85546875" customWidth="1"/>
    <col min="11009" max="11009" width="5.5703125" customWidth="1"/>
    <col min="11010" max="11010" width="32.140625" customWidth="1"/>
    <col min="11011" max="11011" width="16.42578125" customWidth="1"/>
    <col min="11012" max="11012" width="16.5703125" customWidth="1"/>
    <col min="11013" max="11013" width="16.42578125" customWidth="1"/>
    <col min="11014" max="11015" width="6.85546875" customWidth="1"/>
    <col min="11265" max="11265" width="5.5703125" customWidth="1"/>
    <col min="11266" max="11266" width="32.140625" customWidth="1"/>
    <col min="11267" max="11267" width="16.42578125" customWidth="1"/>
    <col min="11268" max="11268" width="16.5703125" customWidth="1"/>
    <col min="11269" max="11269" width="16.42578125" customWidth="1"/>
    <col min="11270" max="11271" width="6.85546875" customWidth="1"/>
    <col min="11521" max="11521" width="5.5703125" customWidth="1"/>
    <col min="11522" max="11522" width="32.140625" customWidth="1"/>
    <col min="11523" max="11523" width="16.42578125" customWidth="1"/>
    <col min="11524" max="11524" width="16.5703125" customWidth="1"/>
    <col min="11525" max="11525" width="16.42578125" customWidth="1"/>
    <col min="11526" max="11527" width="6.85546875" customWidth="1"/>
    <col min="11777" max="11777" width="5.5703125" customWidth="1"/>
    <col min="11778" max="11778" width="32.140625" customWidth="1"/>
    <col min="11779" max="11779" width="16.42578125" customWidth="1"/>
    <col min="11780" max="11780" width="16.5703125" customWidth="1"/>
    <col min="11781" max="11781" width="16.42578125" customWidth="1"/>
    <col min="11782" max="11783" width="6.85546875" customWidth="1"/>
    <col min="12033" max="12033" width="5.5703125" customWidth="1"/>
    <col min="12034" max="12034" width="32.140625" customWidth="1"/>
    <col min="12035" max="12035" width="16.42578125" customWidth="1"/>
    <col min="12036" max="12036" width="16.5703125" customWidth="1"/>
    <col min="12037" max="12037" width="16.42578125" customWidth="1"/>
    <col min="12038" max="12039" width="6.85546875" customWidth="1"/>
    <col min="12289" max="12289" width="5.5703125" customWidth="1"/>
    <col min="12290" max="12290" width="32.140625" customWidth="1"/>
    <col min="12291" max="12291" width="16.42578125" customWidth="1"/>
    <col min="12292" max="12292" width="16.5703125" customWidth="1"/>
    <col min="12293" max="12293" width="16.42578125" customWidth="1"/>
    <col min="12294" max="12295" width="6.85546875" customWidth="1"/>
    <col min="12545" max="12545" width="5.5703125" customWidth="1"/>
    <col min="12546" max="12546" width="32.140625" customWidth="1"/>
    <col min="12547" max="12547" width="16.42578125" customWidth="1"/>
    <col min="12548" max="12548" width="16.5703125" customWidth="1"/>
    <col min="12549" max="12549" width="16.42578125" customWidth="1"/>
    <col min="12550" max="12551" width="6.85546875" customWidth="1"/>
    <col min="12801" max="12801" width="5.5703125" customWidth="1"/>
    <col min="12802" max="12802" width="32.140625" customWidth="1"/>
    <col min="12803" max="12803" width="16.42578125" customWidth="1"/>
    <col min="12804" max="12804" width="16.5703125" customWidth="1"/>
    <col min="12805" max="12805" width="16.42578125" customWidth="1"/>
    <col min="12806" max="12807" width="6.85546875" customWidth="1"/>
    <col min="13057" max="13057" width="5.5703125" customWidth="1"/>
    <col min="13058" max="13058" width="32.140625" customWidth="1"/>
    <col min="13059" max="13059" width="16.42578125" customWidth="1"/>
    <col min="13060" max="13060" width="16.5703125" customWidth="1"/>
    <col min="13061" max="13061" width="16.42578125" customWidth="1"/>
    <col min="13062" max="13063" width="6.85546875" customWidth="1"/>
    <col min="13313" max="13313" width="5.5703125" customWidth="1"/>
    <col min="13314" max="13314" width="32.140625" customWidth="1"/>
    <col min="13315" max="13315" width="16.42578125" customWidth="1"/>
    <col min="13316" max="13316" width="16.5703125" customWidth="1"/>
    <col min="13317" max="13317" width="16.42578125" customWidth="1"/>
    <col min="13318" max="13319" width="6.85546875" customWidth="1"/>
    <col min="13569" max="13569" width="5.5703125" customWidth="1"/>
    <col min="13570" max="13570" width="32.140625" customWidth="1"/>
    <col min="13571" max="13571" width="16.42578125" customWidth="1"/>
    <col min="13572" max="13572" width="16.5703125" customWidth="1"/>
    <col min="13573" max="13573" width="16.42578125" customWidth="1"/>
    <col min="13574" max="13575" width="6.85546875" customWidth="1"/>
    <col min="13825" max="13825" width="5.5703125" customWidth="1"/>
    <col min="13826" max="13826" width="32.140625" customWidth="1"/>
    <col min="13827" max="13827" width="16.42578125" customWidth="1"/>
    <col min="13828" max="13828" width="16.5703125" customWidth="1"/>
    <col min="13829" max="13829" width="16.42578125" customWidth="1"/>
    <col min="13830" max="13831" width="6.85546875" customWidth="1"/>
    <col min="14081" max="14081" width="5.5703125" customWidth="1"/>
    <col min="14082" max="14082" width="32.140625" customWidth="1"/>
    <col min="14083" max="14083" width="16.42578125" customWidth="1"/>
    <col min="14084" max="14084" width="16.5703125" customWidth="1"/>
    <col min="14085" max="14085" width="16.42578125" customWidth="1"/>
    <col min="14086" max="14087" width="6.85546875" customWidth="1"/>
    <col min="14337" max="14337" width="5.5703125" customWidth="1"/>
    <col min="14338" max="14338" width="32.140625" customWidth="1"/>
    <col min="14339" max="14339" width="16.42578125" customWidth="1"/>
    <col min="14340" max="14340" width="16.5703125" customWidth="1"/>
    <col min="14341" max="14341" width="16.42578125" customWidth="1"/>
    <col min="14342" max="14343" width="6.85546875" customWidth="1"/>
    <col min="14593" max="14593" width="5.5703125" customWidth="1"/>
    <col min="14594" max="14594" width="32.140625" customWidth="1"/>
    <col min="14595" max="14595" width="16.42578125" customWidth="1"/>
    <col min="14596" max="14596" width="16.5703125" customWidth="1"/>
    <col min="14597" max="14597" width="16.42578125" customWidth="1"/>
    <col min="14598" max="14599" width="6.85546875" customWidth="1"/>
    <col min="14849" max="14849" width="5.5703125" customWidth="1"/>
    <col min="14850" max="14850" width="32.140625" customWidth="1"/>
    <col min="14851" max="14851" width="16.42578125" customWidth="1"/>
    <col min="14852" max="14852" width="16.5703125" customWidth="1"/>
    <col min="14853" max="14853" width="16.42578125" customWidth="1"/>
    <col min="14854" max="14855" width="6.85546875" customWidth="1"/>
    <col min="15105" max="15105" width="5.5703125" customWidth="1"/>
    <col min="15106" max="15106" width="32.140625" customWidth="1"/>
    <col min="15107" max="15107" width="16.42578125" customWidth="1"/>
    <col min="15108" max="15108" width="16.5703125" customWidth="1"/>
    <col min="15109" max="15109" width="16.42578125" customWidth="1"/>
    <col min="15110" max="15111" width="6.85546875" customWidth="1"/>
    <col min="15361" max="15361" width="5.5703125" customWidth="1"/>
    <col min="15362" max="15362" width="32.140625" customWidth="1"/>
    <col min="15363" max="15363" width="16.42578125" customWidth="1"/>
    <col min="15364" max="15364" width="16.5703125" customWidth="1"/>
    <col min="15365" max="15365" width="16.42578125" customWidth="1"/>
    <col min="15366" max="15367" width="6.85546875" customWidth="1"/>
    <col min="15617" max="15617" width="5.5703125" customWidth="1"/>
    <col min="15618" max="15618" width="32.140625" customWidth="1"/>
    <col min="15619" max="15619" width="16.42578125" customWidth="1"/>
    <col min="15620" max="15620" width="16.5703125" customWidth="1"/>
    <col min="15621" max="15621" width="16.42578125" customWidth="1"/>
    <col min="15622" max="15623" width="6.85546875" customWidth="1"/>
    <col min="15873" max="15873" width="5.5703125" customWidth="1"/>
    <col min="15874" max="15874" width="32.140625" customWidth="1"/>
    <col min="15875" max="15875" width="16.42578125" customWidth="1"/>
    <col min="15876" max="15876" width="16.5703125" customWidth="1"/>
    <col min="15877" max="15877" width="16.42578125" customWidth="1"/>
    <col min="15878" max="15879" width="6.85546875" customWidth="1"/>
    <col min="16129" max="16129" width="5.5703125" customWidth="1"/>
    <col min="16130" max="16130" width="32.140625" customWidth="1"/>
    <col min="16131" max="16131" width="16.42578125" customWidth="1"/>
    <col min="16132" max="16132" width="16.5703125" customWidth="1"/>
    <col min="16133" max="16133" width="16.42578125" customWidth="1"/>
    <col min="16134" max="16135" width="6.85546875" customWidth="1"/>
  </cols>
  <sheetData>
    <row r="1" spans="1:7" ht="15" customHeight="1" x14ac:dyDescent="0.25">
      <c r="A1" s="61" t="s">
        <v>187</v>
      </c>
      <c r="B1" s="61"/>
      <c r="C1" s="61"/>
      <c r="D1" s="61"/>
      <c r="E1" s="61"/>
      <c r="F1" s="61"/>
      <c r="G1" s="61"/>
    </row>
    <row r="2" spans="1:7" ht="12" customHeight="1" x14ac:dyDescent="0.25">
      <c r="A2" s="59"/>
      <c r="B2" s="59"/>
      <c r="C2" s="59"/>
      <c r="D2" s="59"/>
      <c r="E2" s="59"/>
      <c r="F2" s="59"/>
      <c r="G2" s="59"/>
    </row>
    <row r="3" spans="1:7" ht="33" customHeight="1" x14ac:dyDescent="0.25">
      <c r="A3" s="56" t="s">
        <v>3</v>
      </c>
      <c r="B3" s="56"/>
      <c r="C3" s="14" t="s">
        <v>166</v>
      </c>
      <c r="D3" s="14" t="s">
        <v>196</v>
      </c>
      <c r="E3" s="14" t="s">
        <v>204</v>
      </c>
      <c r="F3" s="14" t="s">
        <v>167</v>
      </c>
      <c r="G3" s="14" t="s">
        <v>6</v>
      </c>
    </row>
    <row r="4" spans="1:7" ht="11.25" customHeight="1" x14ac:dyDescent="0.25">
      <c r="A4" s="57">
        <v>1</v>
      </c>
      <c r="B4" s="57"/>
      <c r="C4" s="16">
        <v>2</v>
      </c>
      <c r="D4" s="16">
        <v>3</v>
      </c>
      <c r="E4" s="16">
        <v>4</v>
      </c>
      <c r="F4" s="16">
        <v>5</v>
      </c>
      <c r="G4" s="16">
        <v>6</v>
      </c>
    </row>
    <row r="5" spans="1:7" ht="18" customHeight="1" x14ac:dyDescent="0.25">
      <c r="A5" s="30" t="s">
        <v>188</v>
      </c>
      <c r="B5" s="41" t="s">
        <v>189</v>
      </c>
      <c r="C5" s="29">
        <f t="shared" ref="C5:E7" si="0">C6</f>
        <v>62761.599999999999</v>
      </c>
      <c r="D5" s="29">
        <f t="shared" si="0"/>
        <v>60725.84</v>
      </c>
      <c r="E5" s="29">
        <f t="shared" si="0"/>
        <v>15462.22</v>
      </c>
      <c r="F5" s="66">
        <f>E5/C5*100</f>
        <v>24.636433742925608</v>
      </c>
      <c r="G5" s="66">
        <f>E5/D5*100</f>
        <v>25.46234024922504</v>
      </c>
    </row>
    <row r="6" spans="1:7" ht="18" customHeight="1" x14ac:dyDescent="0.25">
      <c r="A6" s="30" t="s">
        <v>190</v>
      </c>
      <c r="B6" s="41" t="s">
        <v>191</v>
      </c>
      <c r="C6" s="29">
        <f t="shared" si="0"/>
        <v>62761.599999999999</v>
      </c>
      <c r="D6" s="29">
        <f t="shared" si="0"/>
        <v>60725.84</v>
      </c>
      <c r="E6" s="29">
        <f t="shared" si="0"/>
        <v>15462.22</v>
      </c>
      <c r="F6" s="66">
        <f>E6/C6*100</f>
        <v>24.636433742925608</v>
      </c>
      <c r="G6" s="66">
        <f>E6/D6*100</f>
        <v>25.46234024922504</v>
      </c>
    </row>
    <row r="7" spans="1:7" ht="18" customHeight="1" x14ac:dyDescent="0.25">
      <c r="A7" s="42" t="s">
        <v>192</v>
      </c>
      <c r="B7" s="43" t="s">
        <v>193</v>
      </c>
      <c r="C7" s="12">
        <f t="shared" si="0"/>
        <v>62761.599999999999</v>
      </c>
      <c r="D7" s="12">
        <f t="shared" si="0"/>
        <v>60725.84</v>
      </c>
      <c r="E7" s="12">
        <f t="shared" si="0"/>
        <v>15462.22</v>
      </c>
      <c r="F7" s="67">
        <f>E7/C7*100</f>
        <v>24.636433742925608</v>
      </c>
      <c r="G7" s="67">
        <f>E7/D7*100</f>
        <v>25.46234024922504</v>
      </c>
    </row>
    <row r="8" spans="1:7" ht="18" customHeight="1" x14ac:dyDescent="0.25">
      <c r="A8" s="42" t="s">
        <v>215</v>
      </c>
      <c r="B8" s="43" t="s">
        <v>216</v>
      </c>
      <c r="C8" s="12">
        <v>62761.599999999999</v>
      </c>
      <c r="D8" s="12">
        <v>60725.84</v>
      </c>
      <c r="E8" s="12">
        <v>15462.22</v>
      </c>
      <c r="F8" s="67">
        <f>E8/C8*100</f>
        <v>24.636433742925608</v>
      </c>
      <c r="G8" s="67">
        <f>E8/D8*100</f>
        <v>25.46234024922504</v>
      </c>
    </row>
    <row r="9" spans="1:7" ht="19.5" customHeight="1" x14ac:dyDescent="0.25">
      <c r="D9" s="44"/>
    </row>
    <row r="10" spans="1:7" ht="18" customHeight="1" x14ac:dyDescent="0.25">
      <c r="A10" s="62" t="s">
        <v>194</v>
      </c>
      <c r="B10" s="62"/>
      <c r="C10" s="18">
        <v>-62761.599999999999</v>
      </c>
      <c r="D10" s="18">
        <v>-60725.84</v>
      </c>
      <c r="E10" s="18">
        <v>-15462.22</v>
      </c>
      <c r="F10" s="68">
        <f>E10/C10*100</f>
        <v>24.636433742925608</v>
      </c>
      <c r="G10" s="69">
        <f>E10/D10*100</f>
        <v>25.46234024922504</v>
      </c>
    </row>
  </sheetData>
  <mergeCells count="5">
    <mergeCell ref="A1:G1"/>
    <mergeCell ref="A4:B4"/>
    <mergeCell ref="A2:G2"/>
    <mergeCell ref="A3:B3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Račun PiR-ekon.klas.</vt:lpstr>
      <vt:lpstr>Račun PiR-izvor fin.</vt:lpstr>
      <vt:lpstr>Račun PiR-funk.klas.</vt:lpstr>
      <vt:lpstr>Račun finan.-ekon.klas.</vt:lpstr>
      <vt:lpstr>Račun finan.-izvor fin.</vt:lpstr>
      <vt:lpstr>Preneseni višak_manjak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Zdravka Šimek</dc:creator>
  <cp:lastModifiedBy>Korisnik</cp:lastModifiedBy>
  <dcterms:created xsi:type="dcterms:W3CDTF">2025-09-24T07:16:31Z</dcterms:created>
  <dcterms:modified xsi:type="dcterms:W3CDTF">2026-08-12T07:28:40Z</dcterms:modified>
</cp:coreProperties>
</file>